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'1'!$A$4:$R$34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<sst xmlns="http://schemas.openxmlformats.org/spreadsheetml/2006/main" count="328" uniqueCount="196">
  <si>
    <t>附件：</t>
  </si>
  <si>
    <t>自治区农业农村厅直属事业单位2020年度公开招聘第二批拟聘用人员名单</t>
  </si>
  <si>
    <t>序
号</t>
  </si>
  <si>
    <t>姓名</t>
  </si>
  <si>
    <t>应聘单位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</si>
  <si>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</si>
  <si>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</si>
  <si>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</si>
  <si>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</si>
  <si>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</si>
  <si>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</si>
  <si>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</si>
  <si>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</si>
  <si>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</si>
  <si>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</si>
  <si>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</si>
  <si>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</si>
  <si>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备注</t>
  </si>
  <si>
    <t>学历  学位</t>
  </si>
  <si>
    <t>何时何校何专业毕业</t>
  </si>
  <si>
    <t>庞洪梅</t>
  </si>
  <si>
    <t>广西壮族自治区蚕业技术推广站</t>
  </si>
  <si>
    <t>党务管理</t>
  </si>
  <si>
    <t>女</t>
  </si>
  <si>
    <t>1992.03</t>
  </si>
  <si>
    <t>汉</t>
  </si>
  <si>
    <t>本科学士</t>
  </si>
  <si>
    <t>2014.06广西民族大学汉语言文学专业</t>
  </si>
  <si>
    <t>南宁市西乡塘区北湖街道办事处党建组织员</t>
  </si>
  <si>
    <t>合格</t>
  </si>
  <si>
    <t>第一名放弃，递补第二名。</t>
  </si>
  <si>
    <t>黄子铖</t>
  </si>
  <si>
    <t>会计</t>
  </si>
  <si>
    <t>男</t>
  </si>
  <si>
    <t>1995.03</t>
  </si>
  <si>
    <t>2018.07广西财经学院会计学专业</t>
  </si>
  <si>
    <t>河池市计量测试研究所会计</t>
  </si>
  <si>
    <t>钟娟</t>
  </si>
  <si>
    <t>广西壮族自治区茶叶科学研究所</t>
  </si>
  <si>
    <t>科研1</t>
  </si>
  <si>
    <t>研究生
硕士</t>
  </si>
  <si>
    <t>2018.06广西大学农学院作物栽培学与耕作学专业</t>
  </si>
  <si>
    <t>扶绥县农业农村局</t>
  </si>
  <si>
    <t>黄俊源</t>
  </si>
  <si>
    <t>广西特色作物研究院</t>
  </si>
  <si>
    <t>柑橘病害专业技术岗位</t>
  </si>
  <si>
    <t>1996.09</t>
  </si>
  <si>
    <t>研究生硕士</t>
  </si>
  <si>
    <t>2020.6.20广西大学农学院-农艺与种业</t>
  </si>
  <si>
    <t>广西水果技术指导站实验展示中心</t>
  </si>
  <si>
    <t>李海炎</t>
  </si>
  <si>
    <t>落叶果树专业技术岗位1</t>
  </si>
  <si>
    <t>1987.10</t>
  </si>
  <si>
    <t>硕士研究生</t>
  </si>
  <si>
    <t>2015年中国农业科学院、果树学专业</t>
  </si>
  <si>
    <t>广西特色作物研究院，无</t>
  </si>
  <si>
    <t>直接面试</t>
  </si>
  <si>
    <t>蓝琳钰</t>
  </si>
  <si>
    <t>办公室干事</t>
  </si>
  <si>
    <t>1997.03</t>
  </si>
  <si>
    <t>瑶</t>
  </si>
  <si>
    <t>2019.07桂林电子科技大学商学院行政管理专业</t>
  </si>
  <si>
    <t>桂林市秀峰区政府党建组织员</t>
  </si>
  <si>
    <t>陶红先</t>
  </si>
  <si>
    <t>人事科干事</t>
  </si>
  <si>
    <t>1995.12</t>
  </si>
  <si>
    <t>2020.06贵州财经大学商务学院人力资源管理专业</t>
  </si>
  <si>
    <t>无</t>
  </si>
  <si>
    <t>姚顺</t>
  </si>
  <si>
    <t>广西壮族自治区畜牧站</t>
  </si>
  <si>
    <t>专业技术岗位3</t>
  </si>
  <si>
    <t>1994.01</t>
  </si>
  <si>
    <t>2020.06广西大学动物科学技术学院动物遗传育种与繁殖专业</t>
  </si>
  <si>
    <t>广西农业职业技术学院</t>
  </si>
  <si>
    <t>何莉莉</t>
  </si>
  <si>
    <t>专业技术岗位4</t>
  </si>
  <si>
    <t>1990.03</t>
  </si>
  <si>
    <t>壮</t>
  </si>
  <si>
    <t>2013.06广西大学农学院农业资源与环境专业</t>
  </si>
  <si>
    <t>深圳市南山区南头街道办事处</t>
  </si>
  <si>
    <t>黄东裕</t>
  </si>
  <si>
    <t>行政管理</t>
  </si>
  <si>
    <t>2019年7月毕业于广西外国语学院汉语言文学专业</t>
  </si>
  <si>
    <t>广西-东盟食品检验检测中心办公室文秘（现借调在自治区市场监督管理局协调应急处）</t>
  </si>
  <si>
    <t>韦海娜</t>
  </si>
  <si>
    <t>广西壮族自治区动物疫病预防控制中心</t>
  </si>
  <si>
    <t>兽医研究与应用</t>
  </si>
  <si>
    <t>2013.06新疆农业大学动物医学学院兽医硕士专业</t>
  </si>
  <si>
    <t>崇左市动物疫病预防控制中心</t>
  </si>
  <si>
    <t>谢颖</t>
  </si>
  <si>
    <t>兽医技术</t>
  </si>
  <si>
    <t>1986.02</t>
  </si>
  <si>
    <t>2011.06黑龙江八一农垦大学大学动物科技学院动物医学专业</t>
  </si>
  <si>
    <t>广西壮族自治区兽药监察所检验员</t>
  </si>
  <si>
    <t>兰玉</t>
  </si>
  <si>
    <t>广西壮族自治区兽药监察所</t>
  </si>
  <si>
    <t>检验员2</t>
  </si>
  <si>
    <t>1989.09</t>
  </si>
  <si>
    <t>2017.06浙江农林大学林业与生物技术学院生物化学与分子生物学专业</t>
  </si>
  <si>
    <t>河池市蚕种场技术员</t>
  </si>
  <si>
    <t>但霞</t>
  </si>
  <si>
    <t>广西壮族自治区水牛研究所</t>
  </si>
  <si>
    <t>保健食品、功能食品研究与开发</t>
  </si>
  <si>
    <t>1986.08</t>
  </si>
  <si>
    <t>2012.06西北农林科技大学发酵工程专业</t>
  </si>
  <si>
    <t>广西农科院农产品加工研究所，科研实验人员</t>
  </si>
  <si>
    <t>余昌花</t>
  </si>
  <si>
    <t>广西壮族自治区畜牧研究所</t>
  </si>
  <si>
    <t>牧草品种选育</t>
  </si>
  <si>
    <t>1984.10</t>
  </si>
  <si>
    <t>2011.06海南大学作物遗传育种专业</t>
  </si>
  <si>
    <t>育才双语实验学校教师</t>
  </si>
  <si>
    <t>杨翠</t>
  </si>
  <si>
    <t>会计一</t>
  </si>
  <si>
    <t>1997.02</t>
  </si>
  <si>
    <t>2019.07广西财经学院国际教育学院会计学专业</t>
  </si>
  <si>
    <t>广西壮族自治区扶绥种畜场会计</t>
  </si>
  <si>
    <t>蒙慧慧</t>
  </si>
  <si>
    <t>1997.01</t>
  </si>
  <si>
    <t>2019.07广西财经学院会计与审计学院财务会计教育专业</t>
  </si>
  <si>
    <t>广西环城再生资源有限公司会计</t>
  </si>
  <si>
    <t>陈薇</t>
  </si>
  <si>
    <t>会计二</t>
  </si>
  <si>
    <t>1982.11</t>
  </si>
  <si>
    <t>本科</t>
  </si>
  <si>
    <t>2001.06兰州电力学校财务会计管理专业</t>
  </si>
  <si>
    <t>2014.07广西财经学院会计学专业</t>
  </si>
  <si>
    <t>广西南宁盟腾科技有限公司</t>
  </si>
  <si>
    <t>韦读夏</t>
  </si>
  <si>
    <t>广西农业干部学校</t>
  </si>
  <si>
    <t>培训管理岗</t>
  </si>
  <si>
    <t>1993.12</t>
  </si>
  <si>
    <t>2016.07西南民族大学管理学院人力资源管理专业</t>
  </si>
  <si>
    <t>孙良广</t>
  </si>
  <si>
    <t>药学教师</t>
  </si>
  <si>
    <t>1985.04</t>
  </si>
  <si>
    <t>2006.06广西中医学院中药学专业</t>
  </si>
  <si>
    <t>南宁市食品药品检验所、质量负责人</t>
  </si>
  <si>
    <t>直接考核</t>
  </si>
  <si>
    <t>梁灵尚</t>
  </si>
  <si>
    <t>广西柳州畜牧兽医学校</t>
  </si>
  <si>
    <t>汽修教师</t>
  </si>
  <si>
    <t>1993.06</t>
  </si>
  <si>
    <t>2017.06贺州学院机械与电气工程学院机械设计制造及其自动化专业</t>
  </si>
  <si>
    <t>中共河池市社会组织综合委员会</t>
  </si>
  <si>
    <t>黎小娟</t>
  </si>
  <si>
    <t>广西桂林农业学校</t>
  </si>
  <si>
    <t>校医</t>
  </si>
  <si>
    <t>1989.08</t>
  </si>
  <si>
    <t>2013.06广州医科大学护理学院护理学专业</t>
  </si>
  <si>
    <t>化州市人民医院</t>
  </si>
  <si>
    <t>张晓静</t>
  </si>
  <si>
    <t>广西梧州农业学校</t>
  </si>
  <si>
    <t>财务管理</t>
  </si>
  <si>
    <t>1988.10</t>
  </si>
  <si>
    <t>2011.07广西大学行健文理学院财务管理专业</t>
  </si>
  <si>
    <t>广西梧州农业学校会计</t>
  </si>
  <si>
    <t>陈君梅</t>
  </si>
  <si>
    <t>广西玉林农业学校</t>
  </si>
  <si>
    <t>学前教育教师</t>
  </si>
  <si>
    <t>1992.12</t>
  </si>
  <si>
    <t>2016.06广西师范大学学前教育（职教师资班）专业</t>
  </si>
  <si>
    <t>广西玉林农业学校学前教育教师</t>
  </si>
  <si>
    <t>邓广才</t>
  </si>
  <si>
    <t>广西百色农业学校</t>
  </si>
  <si>
    <t>1992.10</t>
  </si>
  <si>
    <t>2017年7月毕业于广西科技大学汽车服务工程专业</t>
  </si>
  <si>
    <t>广西百色农业学校
学生科干事</t>
  </si>
  <si>
    <t>郭针再</t>
  </si>
  <si>
    <t>计算机教师</t>
  </si>
  <si>
    <t>1990.09</t>
  </si>
  <si>
    <t>仡佬</t>
  </si>
  <si>
    <t>2014年6月25日毕业于广西民族大学计算机科学与技术专业</t>
  </si>
  <si>
    <t>百色市康聚电子商务有限公司--副经理</t>
  </si>
  <si>
    <t>廖静梅</t>
  </si>
  <si>
    <t>广西钦州农业学校</t>
  </si>
  <si>
    <t>历史教师</t>
  </si>
  <si>
    <t>1991.03</t>
  </si>
  <si>
    <t>2014.07河池学院政治与法律系历史学</t>
  </si>
  <si>
    <t>钦州六中历史教师</t>
  </si>
  <si>
    <t>邓万超</t>
  </si>
  <si>
    <t>农艺教师</t>
  </si>
  <si>
    <t>1990.12</t>
  </si>
  <si>
    <t>2013.06广西大学农学院农学</t>
  </si>
  <si>
    <t>北海市蔬菜研究所干部</t>
  </si>
  <si>
    <t>李冬婷</t>
  </si>
  <si>
    <t>广西水产畜牧学校</t>
  </si>
  <si>
    <t>英语教师</t>
  </si>
  <si>
    <t>1983.12</t>
  </si>
  <si>
    <t>2011.06广西民族大学外国语学院外国语言学及应用语言学专业</t>
  </si>
  <si>
    <t>广西水产畜牧学校英语教师</t>
  </si>
  <si>
    <t>邢杏伟</t>
  </si>
  <si>
    <t>广西壮族自治区柳州种畜场</t>
  </si>
  <si>
    <t>畜牧兽医岗位一</t>
  </si>
  <si>
    <t>1987.12</t>
  </si>
  <si>
    <t>2011.06河北工程大学动物医学专业毕业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</si>
</sst>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1532;&#19968;&#25209;\&#38754;&#35797;&#25104;&#32489;\10.24&#38754;&#35797;&#25104;&#32489;\&#31532;&#20116;&#32771;&#22330;&#65288;10.24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4&#38754;&#35797;&#25104;&#32489;\&#31532;&#20116;&#32771;&#22330;&#65288;10.24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20108;&#32771;&#22330;&#65288;10.25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19977;&#32771;&#22330;&#65288;10.25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1532;&#19968;&#25209;\&#38754;&#35797;&#25104;&#32489;\10.25&#38754;&#35797;&#25104;&#32489;\&#31532;&#19977;&#32771;&#22330;&#65288;10.25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10.24&#38754;&#35797;&#25104;&#32489;\&#31532;&#19968;&#32771;&#22330;&#65288;10.24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1532;&#19968;&#25209;\10.24&#38754;&#35797;&#25104;&#32489;\&#31532;&#19968;&#32771;&#22330;&#65288;10.24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19968;&#32771;&#22330;&#65288;10.25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4&#38754;&#35797;&#25104;&#32489;\&#31532;&#20845;&#32771;&#22330;&#65288;10.24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4&#38754;&#35797;&#25104;&#32489;\&#31532;&#20108;&#32771;&#22330;&#65288;10.24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4&#38754;&#35797;&#25104;&#32489;\&#31532;&#22235;&#32771;&#22330;&#65288;10.24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4&#38754;&#35797;&#25104;&#32489;\&#31532;&#19977;&#32771;&#22330;&#65288;10.24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22235;&#32771;&#22330;&#65288;10.25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20116;&#32771;&#22330;&#65288;10.25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20845;&#32771;&#22330;&#65288;10.25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USER-20190119OM\Desktop\2020&#20844;&#24320;&#25307;&#32856;&#38754;&#35797;&#26448;&#26009;\&#38754;&#35797;&#25104;&#32489;\10.25&#38754;&#35797;&#25104;&#32489;\&#31532;&#19971;&#32771;&#22330;&#65288;10.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10.24第五考场"/>
      <sheetName val="抽签表"/>
      <sheetName val="成绩汇总表(表四）"/>
      <sheetName val="广西壮族自治区蚕业技术推广站桑蚕基础研究"/>
      <sheetName val="广西壮族自治区蚕业技术推广站党务管理"/>
      <sheetName val="广西壮族自治区蚕业技术推广站会计"/>
      <sheetName val="广西壮族自治区蚕业技术推广站桑树育种与病虫害防控"/>
      <sheetName val="广西壮族自治区水产科学研究院基地管理"/>
      <sheetName val="广西壮族自治区扶绥种蓄场畜牧兽医技术员"/>
      <sheetName val="广西壮族自治区水产科学研究院水产养殖"/>
      <sheetName val="广西壮族自治区扶绥种畜场群团工作岗位（一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B5" t="str">
            <v>黄丽红</v>
          </cell>
          <cell r="C5" t="str">
            <v>基地管理</v>
          </cell>
          <cell r="D5">
            <v>18.6</v>
          </cell>
          <cell r="E5">
            <v>17.4</v>
          </cell>
          <cell r="F5">
            <v>19.4</v>
          </cell>
          <cell r="G5">
            <v>7.2</v>
          </cell>
          <cell r="H5">
            <v>7.6</v>
          </cell>
          <cell r="I5">
            <v>70.2</v>
          </cell>
        </row>
        <row r="6">
          <cell r="B6" t="str">
            <v>杨冬玲</v>
          </cell>
          <cell r="C6" t="str">
            <v>基地管理</v>
          </cell>
          <cell r="D6">
            <v>24.8</v>
          </cell>
          <cell r="E6">
            <v>21</v>
          </cell>
          <cell r="F6">
            <v>20</v>
          </cell>
          <cell r="G6">
            <v>8.2</v>
          </cell>
          <cell r="H6">
            <v>8.6</v>
          </cell>
          <cell r="I6">
            <v>82.6</v>
          </cell>
        </row>
        <row r="7">
          <cell r="B7" t="str">
            <v>陈玉芳</v>
          </cell>
          <cell r="C7" t="str">
            <v>基地管理</v>
          </cell>
          <cell r="D7">
            <v>25</v>
          </cell>
          <cell r="E7">
            <v>22.2</v>
          </cell>
          <cell r="F7">
            <v>19.8</v>
          </cell>
          <cell r="G7">
            <v>8.2</v>
          </cell>
          <cell r="H7">
            <v>8.6</v>
          </cell>
          <cell r="I7">
            <v>83.8</v>
          </cell>
        </row>
        <row r="8">
          <cell r="B8" t="str">
            <v>蒋婷</v>
          </cell>
          <cell r="C8" t="str">
            <v>桑树育种与病虫害防控</v>
          </cell>
          <cell r="D8">
            <v>20</v>
          </cell>
          <cell r="E8">
            <v>19.2</v>
          </cell>
          <cell r="F8">
            <v>19.2</v>
          </cell>
          <cell r="G8">
            <v>7.6</v>
          </cell>
          <cell r="H8">
            <v>7.8</v>
          </cell>
          <cell r="I8">
            <v>73.8</v>
          </cell>
        </row>
        <row r="9">
          <cell r="B9" t="str">
            <v>莫如江</v>
          </cell>
          <cell r="C9" t="str">
            <v>桑树育种与病虫害防控</v>
          </cell>
          <cell r="D9">
            <v>23.2</v>
          </cell>
          <cell r="E9">
            <v>19.6</v>
          </cell>
          <cell r="F9">
            <v>20.8</v>
          </cell>
          <cell r="G9">
            <v>8.2</v>
          </cell>
          <cell r="H9">
            <v>8.4</v>
          </cell>
          <cell r="I9">
            <v>80.2</v>
          </cell>
        </row>
        <row r="10">
          <cell r="B10" t="str">
            <v>韦幂</v>
          </cell>
          <cell r="C10" t="str">
            <v>桑树育种与病虫害防控</v>
          </cell>
          <cell r="D10">
            <v>22.8</v>
          </cell>
          <cell r="E10">
            <v>20.4</v>
          </cell>
          <cell r="F10">
            <v>19.6</v>
          </cell>
          <cell r="G10">
            <v>8.4</v>
          </cell>
          <cell r="H10">
            <v>9</v>
          </cell>
          <cell r="I10">
            <v>80.2</v>
          </cell>
        </row>
        <row r="11">
          <cell r="B11" t="str">
            <v>刘丹</v>
          </cell>
          <cell r="C11" t="str">
            <v>桑蚕基础研究</v>
          </cell>
          <cell r="D11">
            <v>19.8</v>
          </cell>
          <cell r="E11">
            <v>18.8</v>
          </cell>
          <cell r="F11">
            <v>18</v>
          </cell>
          <cell r="G11">
            <v>7</v>
          </cell>
          <cell r="H11">
            <v>7.6</v>
          </cell>
          <cell r="I11">
            <v>71.2</v>
          </cell>
        </row>
        <row r="12">
          <cell r="B12" t="str">
            <v>王丽谊</v>
          </cell>
          <cell r="C12" t="str">
            <v>畜牧兽医技术员</v>
          </cell>
          <cell r="D12">
            <v>17.8</v>
          </cell>
          <cell r="E12">
            <v>16.4</v>
          </cell>
          <cell r="F12">
            <v>17.4</v>
          </cell>
          <cell r="G12">
            <v>7.6</v>
          </cell>
          <cell r="H12">
            <v>8.2</v>
          </cell>
          <cell r="I12">
            <v>67.4</v>
          </cell>
        </row>
        <row r="13">
          <cell r="B13" t="str">
            <v>陆敏</v>
          </cell>
          <cell r="C13" t="str">
            <v>畜牧兽医技术员</v>
          </cell>
          <cell r="D13">
            <v>19.2</v>
          </cell>
          <cell r="E13">
            <v>16.8</v>
          </cell>
          <cell r="F13">
            <v>16.2</v>
          </cell>
          <cell r="G13">
            <v>6.4</v>
          </cell>
          <cell r="H13">
            <v>8</v>
          </cell>
          <cell r="I13">
            <v>66.6</v>
          </cell>
        </row>
        <row r="14">
          <cell r="B14" t="str">
            <v>刘仙</v>
          </cell>
          <cell r="C14" t="str">
            <v>畜牧兽医技术员</v>
          </cell>
          <cell r="D14">
            <v>16</v>
          </cell>
          <cell r="E14">
            <v>15</v>
          </cell>
          <cell r="F14">
            <v>16.4</v>
          </cell>
          <cell r="G14">
            <v>6.6</v>
          </cell>
          <cell r="H14">
            <v>7.8</v>
          </cell>
          <cell r="I14">
            <v>61.8</v>
          </cell>
        </row>
        <row r="15">
          <cell r="B15" t="str">
            <v>张艺敏</v>
          </cell>
          <cell r="C15" t="str">
            <v>群团工作岗位（一）</v>
          </cell>
          <cell r="D15">
            <v>22.2</v>
          </cell>
          <cell r="E15">
            <v>19.4</v>
          </cell>
          <cell r="F15">
            <v>19.8</v>
          </cell>
          <cell r="G15">
            <v>8.4</v>
          </cell>
          <cell r="H15">
            <v>8.8</v>
          </cell>
          <cell r="I15">
            <v>78.6</v>
          </cell>
        </row>
        <row r="16">
          <cell r="B16" t="str">
            <v>马文谦</v>
          </cell>
          <cell r="C16" t="str">
            <v>群团工作岗位（一）</v>
          </cell>
          <cell r="D16">
            <v>20</v>
          </cell>
          <cell r="E16">
            <v>16.8</v>
          </cell>
          <cell r="F16">
            <v>15.8</v>
          </cell>
          <cell r="G16">
            <v>7.4</v>
          </cell>
          <cell r="H16">
            <v>7.8</v>
          </cell>
          <cell r="I16">
            <v>67.8</v>
          </cell>
        </row>
        <row r="17">
          <cell r="B17" t="str">
            <v>李倩</v>
          </cell>
          <cell r="C17" t="str">
            <v>群团工作岗位（一）</v>
          </cell>
          <cell r="D17">
            <v>22.8</v>
          </cell>
          <cell r="E17">
            <v>21.2</v>
          </cell>
          <cell r="F17">
            <v>21.6</v>
          </cell>
          <cell r="G17">
            <v>8.4</v>
          </cell>
          <cell r="H17">
            <v>8.6</v>
          </cell>
          <cell r="I17">
            <v>82.6</v>
          </cell>
        </row>
        <row r="18">
          <cell r="B18" t="str">
            <v>陈欢</v>
          </cell>
          <cell r="C18" t="str">
            <v>党务管理</v>
          </cell>
          <cell r="D18">
            <v>24.4</v>
          </cell>
          <cell r="E18">
            <v>21.8</v>
          </cell>
          <cell r="F18">
            <v>20.4</v>
          </cell>
          <cell r="G18">
            <v>8.6</v>
          </cell>
          <cell r="H18">
            <v>8.6</v>
          </cell>
          <cell r="I18">
            <v>83.8</v>
          </cell>
        </row>
        <row r="19">
          <cell r="B19" t="str">
            <v>庞洪梅</v>
          </cell>
          <cell r="C19" t="str">
            <v>党务管理</v>
          </cell>
          <cell r="D19">
            <v>22.2</v>
          </cell>
          <cell r="E19">
            <v>20.4</v>
          </cell>
          <cell r="F19">
            <v>21</v>
          </cell>
          <cell r="G19">
            <v>8.4</v>
          </cell>
          <cell r="H19">
            <v>8.4</v>
          </cell>
          <cell r="I19">
            <v>80.4</v>
          </cell>
        </row>
        <row r="20">
          <cell r="B20" t="str">
            <v>黄河东</v>
          </cell>
          <cell r="C20" t="str">
            <v>党务管理</v>
          </cell>
          <cell r="D20">
            <v>20.4</v>
          </cell>
          <cell r="E20">
            <v>17.4</v>
          </cell>
          <cell r="F20">
            <v>19.4</v>
          </cell>
          <cell r="G20">
            <v>7.8</v>
          </cell>
          <cell r="H20">
            <v>8.6</v>
          </cell>
          <cell r="I20">
            <v>73.6</v>
          </cell>
        </row>
        <row r="21">
          <cell r="B21" t="str">
            <v>黄华艳</v>
          </cell>
          <cell r="C21" t="str">
            <v>会计</v>
          </cell>
          <cell r="D21">
            <v>22.6</v>
          </cell>
          <cell r="E21">
            <v>19</v>
          </cell>
          <cell r="F21">
            <v>19.8</v>
          </cell>
          <cell r="G21">
            <v>8.2</v>
          </cell>
          <cell r="H21">
            <v>8</v>
          </cell>
          <cell r="I21">
            <v>77.6</v>
          </cell>
        </row>
        <row r="22">
          <cell r="B22" t="str">
            <v>黎晓莉</v>
          </cell>
          <cell r="C22" t="str">
            <v>会计</v>
          </cell>
          <cell r="D22">
            <v>20.8</v>
          </cell>
          <cell r="E22">
            <v>18.6</v>
          </cell>
          <cell r="F22">
            <v>17.6</v>
          </cell>
          <cell r="G22">
            <v>7.8</v>
          </cell>
          <cell r="H22">
            <v>7.8</v>
          </cell>
          <cell r="I22">
            <v>72.6</v>
          </cell>
        </row>
        <row r="23">
          <cell r="B23" t="str">
            <v>黄子铖</v>
          </cell>
          <cell r="C23" t="str">
            <v>会计</v>
          </cell>
          <cell r="D23">
            <v>21.6</v>
          </cell>
          <cell r="E23">
            <v>18.8</v>
          </cell>
          <cell r="F23">
            <v>19</v>
          </cell>
          <cell r="G23">
            <v>8.2</v>
          </cell>
          <cell r="H23">
            <v>8.4</v>
          </cell>
          <cell r="I23">
            <v>76</v>
          </cell>
        </row>
        <row r="24">
          <cell r="B24" t="str">
            <v>朱威霖</v>
          </cell>
          <cell r="C24" t="str">
            <v>水产养殖</v>
          </cell>
          <cell r="D24">
            <v>21.6</v>
          </cell>
          <cell r="E24">
            <v>19</v>
          </cell>
          <cell r="F24">
            <v>17.4</v>
          </cell>
          <cell r="G24">
            <v>7.6</v>
          </cell>
          <cell r="H24">
            <v>8.4</v>
          </cell>
          <cell r="I24">
            <v>74</v>
          </cell>
        </row>
        <row r="25">
          <cell r="B25" t="str">
            <v>王志芳</v>
          </cell>
          <cell r="C25" t="str">
            <v>水产养殖</v>
          </cell>
          <cell r="D25">
            <v>20.6</v>
          </cell>
          <cell r="E25">
            <v>18.4</v>
          </cell>
          <cell r="F25">
            <v>19.6</v>
          </cell>
          <cell r="G25">
            <v>7.6</v>
          </cell>
          <cell r="H25">
            <v>8.4</v>
          </cell>
          <cell r="I25">
            <v>74.6</v>
          </cell>
        </row>
        <row r="26">
          <cell r="B26" t="str">
            <v>谭红连</v>
          </cell>
          <cell r="C26" t="str">
            <v>水产养殖</v>
          </cell>
          <cell r="D26">
            <v>22.4</v>
          </cell>
          <cell r="E26">
            <v>20.2</v>
          </cell>
          <cell r="F26">
            <v>20.6</v>
          </cell>
          <cell r="G26">
            <v>7.8</v>
          </cell>
          <cell r="H26">
            <v>8.4</v>
          </cell>
          <cell r="I26">
            <v>79.4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10.24第五考场"/>
      <sheetName val="抽签表"/>
      <sheetName val="成绩汇总表(表四）"/>
      <sheetName val="广西壮族自治区蚕业技术推广站桑蚕基础研究"/>
      <sheetName val="广西壮族自治区蚕业技术推广站党务管理"/>
      <sheetName val="广西壮族自治区蚕业技术推广站会计"/>
      <sheetName val="广西壮族自治区蚕业技术推广站桑树育种与病虫害防控"/>
      <sheetName val="广西壮族自治区水产科学研究院基地管理"/>
      <sheetName val="广西壮族自治区扶绥种蓄场畜牧兽医技术员"/>
      <sheetName val="广西壮族自治区水产科学研究院水产养殖"/>
      <sheetName val="广西壮族自治区扶绥种畜场群团工作岗位（一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B5" t="str">
            <v>黄丽红</v>
          </cell>
          <cell r="C5" t="str">
            <v>基地管理</v>
          </cell>
          <cell r="D5">
            <v>18.6</v>
          </cell>
          <cell r="E5">
            <v>17.4</v>
          </cell>
          <cell r="F5">
            <v>19.4</v>
          </cell>
          <cell r="G5">
            <v>7.2</v>
          </cell>
          <cell r="H5">
            <v>7.6</v>
          </cell>
          <cell r="I5">
            <v>70.2</v>
          </cell>
        </row>
        <row r="6">
          <cell r="B6" t="str">
            <v>杨冬玲</v>
          </cell>
          <cell r="C6" t="str">
            <v>基地管理</v>
          </cell>
          <cell r="D6">
            <v>24.8</v>
          </cell>
          <cell r="E6">
            <v>21</v>
          </cell>
          <cell r="F6">
            <v>20</v>
          </cell>
          <cell r="G6">
            <v>8.2</v>
          </cell>
          <cell r="H6">
            <v>8.6</v>
          </cell>
          <cell r="I6">
            <v>82.6</v>
          </cell>
        </row>
        <row r="7">
          <cell r="B7" t="str">
            <v>陈玉芳</v>
          </cell>
          <cell r="C7" t="str">
            <v>基地管理</v>
          </cell>
          <cell r="D7">
            <v>25</v>
          </cell>
          <cell r="E7">
            <v>22.2</v>
          </cell>
          <cell r="F7">
            <v>19.8</v>
          </cell>
          <cell r="G7">
            <v>8.2</v>
          </cell>
          <cell r="H7">
            <v>8.6</v>
          </cell>
          <cell r="I7">
            <v>83.8</v>
          </cell>
        </row>
        <row r="8">
          <cell r="B8" t="str">
            <v>蒋婷</v>
          </cell>
          <cell r="C8" t="str">
            <v>桑树育种与病虫害防控</v>
          </cell>
          <cell r="D8">
            <v>20</v>
          </cell>
          <cell r="E8">
            <v>19.2</v>
          </cell>
          <cell r="F8">
            <v>19.2</v>
          </cell>
          <cell r="G8">
            <v>7.6</v>
          </cell>
          <cell r="H8">
            <v>7.8</v>
          </cell>
          <cell r="I8">
            <v>73.8</v>
          </cell>
        </row>
        <row r="9">
          <cell r="B9" t="str">
            <v>莫如江</v>
          </cell>
          <cell r="C9" t="str">
            <v>桑树育种与病虫害防控</v>
          </cell>
          <cell r="D9">
            <v>23.2</v>
          </cell>
          <cell r="E9">
            <v>19.6</v>
          </cell>
          <cell r="F9">
            <v>20.8</v>
          </cell>
          <cell r="G9">
            <v>8.2</v>
          </cell>
          <cell r="H9">
            <v>8.4</v>
          </cell>
          <cell r="I9">
            <v>80.2</v>
          </cell>
        </row>
        <row r="10">
          <cell r="B10" t="str">
            <v>韦幂</v>
          </cell>
          <cell r="C10" t="str">
            <v>桑树育种与病虫害防控</v>
          </cell>
          <cell r="D10">
            <v>22.8</v>
          </cell>
          <cell r="E10">
            <v>20.4</v>
          </cell>
          <cell r="F10">
            <v>19.6</v>
          </cell>
          <cell r="G10">
            <v>8.4</v>
          </cell>
          <cell r="H10">
            <v>9</v>
          </cell>
          <cell r="I10">
            <v>80.2</v>
          </cell>
        </row>
        <row r="11">
          <cell r="B11" t="str">
            <v>刘丹</v>
          </cell>
          <cell r="C11" t="str">
            <v>桑蚕基础研究</v>
          </cell>
          <cell r="D11">
            <v>19.8</v>
          </cell>
          <cell r="E11">
            <v>18.8</v>
          </cell>
          <cell r="F11">
            <v>18</v>
          </cell>
          <cell r="G11">
            <v>7</v>
          </cell>
          <cell r="H11">
            <v>7.6</v>
          </cell>
          <cell r="I11">
            <v>71.2</v>
          </cell>
        </row>
        <row r="12">
          <cell r="B12" t="str">
            <v>王丽谊</v>
          </cell>
          <cell r="C12" t="str">
            <v>畜牧兽医技术员</v>
          </cell>
          <cell r="D12">
            <v>17.8</v>
          </cell>
          <cell r="E12">
            <v>16.4</v>
          </cell>
          <cell r="F12">
            <v>17.4</v>
          </cell>
          <cell r="G12">
            <v>7.6</v>
          </cell>
          <cell r="H12">
            <v>8.2</v>
          </cell>
          <cell r="I12">
            <v>67.4</v>
          </cell>
        </row>
        <row r="13">
          <cell r="B13" t="str">
            <v>陆敏</v>
          </cell>
          <cell r="C13" t="str">
            <v>畜牧兽医技术员</v>
          </cell>
          <cell r="D13">
            <v>19.2</v>
          </cell>
          <cell r="E13">
            <v>16.8</v>
          </cell>
          <cell r="F13">
            <v>16.2</v>
          </cell>
          <cell r="G13">
            <v>6.4</v>
          </cell>
          <cell r="H13">
            <v>8</v>
          </cell>
          <cell r="I13">
            <v>66.6</v>
          </cell>
        </row>
        <row r="14">
          <cell r="B14" t="str">
            <v>刘仙</v>
          </cell>
          <cell r="C14" t="str">
            <v>畜牧兽医技术员</v>
          </cell>
          <cell r="D14">
            <v>16</v>
          </cell>
          <cell r="E14">
            <v>15</v>
          </cell>
          <cell r="F14">
            <v>16.4</v>
          </cell>
          <cell r="G14">
            <v>6.6</v>
          </cell>
          <cell r="H14">
            <v>7.8</v>
          </cell>
          <cell r="I14">
            <v>61.8</v>
          </cell>
        </row>
        <row r="15">
          <cell r="B15" t="str">
            <v>张艺敏</v>
          </cell>
          <cell r="C15" t="str">
            <v>群团工作岗位（一）</v>
          </cell>
          <cell r="D15">
            <v>22.2</v>
          </cell>
          <cell r="E15">
            <v>19.4</v>
          </cell>
          <cell r="F15">
            <v>19.8</v>
          </cell>
          <cell r="G15">
            <v>8.4</v>
          </cell>
          <cell r="H15">
            <v>8.8</v>
          </cell>
          <cell r="I15">
            <v>78.6</v>
          </cell>
        </row>
        <row r="16">
          <cell r="B16" t="str">
            <v>马文谦</v>
          </cell>
          <cell r="C16" t="str">
            <v>群团工作岗位（一）</v>
          </cell>
          <cell r="D16">
            <v>20</v>
          </cell>
          <cell r="E16">
            <v>16.8</v>
          </cell>
          <cell r="F16">
            <v>15.8</v>
          </cell>
          <cell r="G16">
            <v>7.4</v>
          </cell>
          <cell r="H16">
            <v>7.8</v>
          </cell>
          <cell r="I16">
            <v>67.8</v>
          </cell>
        </row>
        <row r="17">
          <cell r="B17" t="str">
            <v>李倩</v>
          </cell>
          <cell r="C17" t="str">
            <v>群团工作岗位（一）</v>
          </cell>
          <cell r="D17">
            <v>22.8</v>
          </cell>
          <cell r="E17">
            <v>21.2</v>
          </cell>
          <cell r="F17">
            <v>21.6</v>
          </cell>
          <cell r="G17">
            <v>8.4</v>
          </cell>
          <cell r="H17">
            <v>8.6</v>
          </cell>
          <cell r="I17">
            <v>82.6</v>
          </cell>
        </row>
        <row r="18">
          <cell r="B18" t="str">
            <v>陈欢</v>
          </cell>
          <cell r="C18" t="str">
            <v>党务管理</v>
          </cell>
          <cell r="D18">
            <v>24.4</v>
          </cell>
          <cell r="E18">
            <v>21.8</v>
          </cell>
          <cell r="F18">
            <v>20.4</v>
          </cell>
          <cell r="G18">
            <v>8.6</v>
          </cell>
          <cell r="H18">
            <v>8.6</v>
          </cell>
          <cell r="I18">
            <v>83.8</v>
          </cell>
        </row>
        <row r="19">
          <cell r="B19" t="str">
            <v>庞洪梅</v>
          </cell>
          <cell r="C19" t="str">
            <v>党务管理</v>
          </cell>
          <cell r="D19">
            <v>22.2</v>
          </cell>
          <cell r="E19">
            <v>20.4</v>
          </cell>
          <cell r="F19">
            <v>21</v>
          </cell>
          <cell r="G19">
            <v>8.4</v>
          </cell>
          <cell r="H19">
            <v>8.4</v>
          </cell>
          <cell r="I19">
            <v>80.4</v>
          </cell>
        </row>
        <row r="20">
          <cell r="B20" t="str">
            <v>黄河东</v>
          </cell>
          <cell r="C20" t="str">
            <v>党务管理</v>
          </cell>
          <cell r="D20">
            <v>20.4</v>
          </cell>
          <cell r="E20">
            <v>17.4</v>
          </cell>
          <cell r="F20">
            <v>19.4</v>
          </cell>
          <cell r="G20">
            <v>7.8</v>
          </cell>
          <cell r="H20">
            <v>8.6</v>
          </cell>
          <cell r="I20">
            <v>73.6</v>
          </cell>
        </row>
        <row r="21">
          <cell r="B21" t="str">
            <v>黄华艳</v>
          </cell>
          <cell r="C21" t="str">
            <v>会计</v>
          </cell>
          <cell r="D21">
            <v>22.6</v>
          </cell>
          <cell r="E21">
            <v>19</v>
          </cell>
          <cell r="F21">
            <v>19.8</v>
          </cell>
          <cell r="G21">
            <v>8.2</v>
          </cell>
          <cell r="H21">
            <v>8</v>
          </cell>
          <cell r="I21">
            <v>77.6</v>
          </cell>
        </row>
        <row r="22">
          <cell r="B22" t="str">
            <v>黎晓莉</v>
          </cell>
          <cell r="C22" t="str">
            <v>会计</v>
          </cell>
          <cell r="D22">
            <v>20.8</v>
          </cell>
          <cell r="E22">
            <v>18.6</v>
          </cell>
          <cell r="F22">
            <v>17.6</v>
          </cell>
          <cell r="G22">
            <v>7.8</v>
          </cell>
          <cell r="H22">
            <v>7.8</v>
          </cell>
          <cell r="I22">
            <v>72.6</v>
          </cell>
        </row>
        <row r="23">
          <cell r="B23" t="str">
            <v>黄子铖</v>
          </cell>
          <cell r="C23" t="str">
            <v>会计</v>
          </cell>
          <cell r="D23">
            <v>21.6</v>
          </cell>
          <cell r="E23">
            <v>18.8</v>
          </cell>
          <cell r="F23">
            <v>19</v>
          </cell>
          <cell r="G23">
            <v>8.2</v>
          </cell>
          <cell r="H23">
            <v>8.4</v>
          </cell>
          <cell r="I23">
            <v>76</v>
          </cell>
        </row>
        <row r="24">
          <cell r="B24" t="str">
            <v>朱威霖</v>
          </cell>
          <cell r="C24" t="str">
            <v>水产养殖</v>
          </cell>
          <cell r="D24">
            <v>21.6</v>
          </cell>
          <cell r="E24">
            <v>19</v>
          </cell>
          <cell r="F24">
            <v>17.4</v>
          </cell>
          <cell r="G24">
            <v>7.6</v>
          </cell>
          <cell r="H24">
            <v>8.4</v>
          </cell>
          <cell r="I24">
            <v>74</v>
          </cell>
        </row>
        <row r="25">
          <cell r="B25" t="str">
            <v>王志芳</v>
          </cell>
          <cell r="C25" t="str">
            <v>水产养殖</v>
          </cell>
          <cell r="D25">
            <v>20.6</v>
          </cell>
          <cell r="E25">
            <v>18.4</v>
          </cell>
          <cell r="F25">
            <v>19.6</v>
          </cell>
          <cell r="G25">
            <v>7.6</v>
          </cell>
          <cell r="H25">
            <v>8.4</v>
          </cell>
          <cell r="I25">
            <v>74.6</v>
          </cell>
        </row>
        <row r="26">
          <cell r="B26" t="str">
            <v>谭红连</v>
          </cell>
          <cell r="C26" t="str">
            <v>水产养殖</v>
          </cell>
          <cell r="D26">
            <v>22.4</v>
          </cell>
          <cell r="E26">
            <v>20.2</v>
          </cell>
          <cell r="F26">
            <v>20.6</v>
          </cell>
          <cell r="G26">
            <v>7.8</v>
          </cell>
          <cell r="H26">
            <v>8.4</v>
          </cell>
          <cell r="I26">
            <v>79.4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5第二考场"/>
      <sheetName val="抽签表"/>
      <sheetName val="成绩汇总表(表四）"/>
      <sheetName val="广西壮族自治区茶叶科学研究所科研1"/>
      <sheetName val="广西壮族自治区茶叶科学研究所科研2"/>
      <sheetName val="广西壮族自治区水产技术推广站病害防治"/>
      <sheetName val="广西玉林农业学校新能源汽车教师"/>
      <sheetName val="广西玉林农业学校学前教育教师"/>
      <sheetName val="广西玉林农业学校电子商务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胡启明</v>
          </cell>
          <cell r="C5" t="str">
            <v>科研2</v>
          </cell>
          <cell r="D5">
            <v>22.6</v>
          </cell>
          <cell r="E5">
            <v>20.8</v>
          </cell>
          <cell r="F5">
            <v>19.4</v>
          </cell>
          <cell r="G5">
            <v>8</v>
          </cell>
          <cell r="H5">
            <v>8.4</v>
          </cell>
          <cell r="I5">
            <v>79.2</v>
          </cell>
        </row>
        <row r="6">
          <cell r="B6" t="str">
            <v>于敬亚</v>
          </cell>
          <cell r="C6" t="str">
            <v>科研2</v>
          </cell>
          <cell r="D6">
            <v>20.6</v>
          </cell>
          <cell r="E6">
            <v>18.6</v>
          </cell>
          <cell r="F6">
            <v>18.6</v>
          </cell>
          <cell r="G6">
            <v>8</v>
          </cell>
          <cell r="H6">
            <v>8.4</v>
          </cell>
          <cell r="I6">
            <v>74.2</v>
          </cell>
        </row>
        <row r="7">
          <cell r="B7" t="str">
            <v>张凤萍</v>
          </cell>
          <cell r="C7" t="str">
            <v>科研2</v>
          </cell>
          <cell r="D7">
            <v>18.8</v>
          </cell>
          <cell r="E7">
            <v>16.6</v>
          </cell>
          <cell r="F7">
            <v>16.2</v>
          </cell>
          <cell r="G7">
            <v>7.2</v>
          </cell>
          <cell r="H7">
            <v>8.2</v>
          </cell>
          <cell r="I7">
            <v>67</v>
          </cell>
        </row>
        <row r="8">
          <cell r="B8" t="str">
            <v>李紫梦</v>
          </cell>
          <cell r="C8" t="str">
            <v>科研2</v>
          </cell>
          <cell r="D8">
            <v>18.4</v>
          </cell>
          <cell r="E8">
            <v>17.8</v>
          </cell>
          <cell r="F8">
            <v>17.6</v>
          </cell>
          <cell r="G8">
            <v>7.4</v>
          </cell>
          <cell r="H8">
            <v>8.2</v>
          </cell>
          <cell r="I8">
            <v>69.4</v>
          </cell>
        </row>
        <row r="9">
          <cell r="B9" t="str">
            <v>郑子仪</v>
          </cell>
          <cell r="C9" t="str">
            <v>科研2</v>
          </cell>
          <cell r="D9">
            <v>23.6</v>
          </cell>
          <cell r="E9">
            <v>21.6</v>
          </cell>
          <cell r="F9">
            <v>20.2</v>
          </cell>
          <cell r="G9">
            <v>7.8</v>
          </cell>
          <cell r="H9">
            <v>8.2</v>
          </cell>
          <cell r="I9">
            <v>81.4</v>
          </cell>
        </row>
        <row r="10">
          <cell r="B10" t="str">
            <v>秦欣婷</v>
          </cell>
          <cell r="C10" t="str">
            <v>科研2</v>
          </cell>
          <cell r="D10">
            <v>22.8</v>
          </cell>
          <cell r="E10">
            <v>18.2</v>
          </cell>
          <cell r="F10">
            <v>19.2</v>
          </cell>
          <cell r="G10">
            <v>7.8</v>
          </cell>
          <cell r="H10">
            <v>8.2</v>
          </cell>
          <cell r="I10">
            <v>76.2</v>
          </cell>
        </row>
        <row r="11">
          <cell r="B11" t="str">
            <v>黄菡</v>
          </cell>
          <cell r="C11" t="str">
            <v>科研1</v>
          </cell>
          <cell r="D11">
            <v>21.8</v>
          </cell>
          <cell r="E11">
            <v>18.8</v>
          </cell>
          <cell r="F11">
            <v>19.4</v>
          </cell>
          <cell r="G11">
            <v>8.2</v>
          </cell>
          <cell r="H11">
            <v>7.4</v>
          </cell>
          <cell r="I11">
            <v>75.6</v>
          </cell>
        </row>
        <row r="12">
          <cell r="B12" t="str">
            <v>陶雯</v>
          </cell>
          <cell r="C12" t="str">
            <v>科研1</v>
          </cell>
          <cell r="D12">
            <v>20.8</v>
          </cell>
          <cell r="E12">
            <v>20</v>
          </cell>
          <cell r="F12">
            <v>20.2</v>
          </cell>
          <cell r="G12">
            <v>8</v>
          </cell>
          <cell r="H12">
            <v>8.2</v>
          </cell>
          <cell r="I12">
            <v>77.2</v>
          </cell>
        </row>
        <row r="13">
          <cell r="B13" t="str">
            <v>钟娟</v>
          </cell>
          <cell r="C13" t="str">
            <v>科研1</v>
          </cell>
          <cell r="D13">
            <v>19.4</v>
          </cell>
          <cell r="E13">
            <v>21</v>
          </cell>
          <cell r="F13">
            <v>20.6</v>
          </cell>
          <cell r="G13">
            <v>8</v>
          </cell>
          <cell r="H13">
            <v>8.2</v>
          </cell>
          <cell r="I13">
            <v>77.2</v>
          </cell>
        </row>
        <row r="14">
          <cell r="B14" t="str">
            <v>姚明泉</v>
          </cell>
          <cell r="C14" t="str">
            <v>新能源汽车教师</v>
          </cell>
          <cell r="D14">
            <v>24.8</v>
          </cell>
          <cell r="E14">
            <v>22.6</v>
          </cell>
          <cell r="F14">
            <v>21</v>
          </cell>
          <cell r="G14">
            <v>8.6</v>
          </cell>
          <cell r="H14">
            <v>8.4</v>
          </cell>
          <cell r="I14">
            <v>85.4</v>
          </cell>
        </row>
        <row r="15">
          <cell r="B15" t="str">
            <v>张羽</v>
          </cell>
          <cell r="C15" t="str">
            <v>新能源汽车教师</v>
          </cell>
          <cell r="D15">
            <v>21.4</v>
          </cell>
          <cell r="E15">
            <v>19</v>
          </cell>
          <cell r="F15">
            <v>18</v>
          </cell>
          <cell r="G15">
            <v>7.4</v>
          </cell>
          <cell r="H15">
            <v>7.8</v>
          </cell>
          <cell r="I15">
            <v>73.6</v>
          </cell>
        </row>
        <row r="16">
          <cell r="B16" t="str">
            <v>陈辉乾</v>
          </cell>
          <cell r="C16" t="str">
            <v>新能源汽车教师</v>
          </cell>
          <cell r="D16">
            <v>23.6</v>
          </cell>
          <cell r="E16">
            <v>18.8</v>
          </cell>
          <cell r="F16">
            <v>19.6</v>
          </cell>
          <cell r="G16">
            <v>8.4</v>
          </cell>
          <cell r="H16">
            <v>8.4</v>
          </cell>
          <cell r="I16">
            <v>78.8</v>
          </cell>
        </row>
        <row r="17">
          <cell r="B17" t="str">
            <v>缺考</v>
          </cell>
          <cell r="C17" t="str">
            <v>学前教育教师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陈君梅</v>
          </cell>
          <cell r="C18" t="str">
            <v>学前教育教师</v>
          </cell>
          <cell r="D18">
            <v>20.6</v>
          </cell>
          <cell r="E18">
            <v>19.8</v>
          </cell>
          <cell r="F18">
            <v>19.2</v>
          </cell>
          <cell r="G18">
            <v>7.8</v>
          </cell>
          <cell r="H18">
            <v>8</v>
          </cell>
          <cell r="I18">
            <v>75.4</v>
          </cell>
        </row>
        <row r="19">
          <cell r="B19" t="str">
            <v>刘成清</v>
          </cell>
          <cell r="C19" t="str">
            <v>学前教育教师</v>
          </cell>
          <cell r="D19">
            <v>19.8</v>
          </cell>
          <cell r="E19">
            <v>18</v>
          </cell>
          <cell r="F19">
            <v>18.2</v>
          </cell>
          <cell r="G19">
            <v>7.8</v>
          </cell>
          <cell r="H19">
            <v>8.4</v>
          </cell>
          <cell r="I19">
            <v>72.2</v>
          </cell>
        </row>
        <row r="20">
          <cell r="B20" t="str">
            <v>莫雅云</v>
          </cell>
          <cell r="C20" t="str">
            <v>电子商务教师</v>
          </cell>
          <cell r="D20">
            <v>23</v>
          </cell>
          <cell r="E20">
            <v>20.4</v>
          </cell>
          <cell r="F20">
            <v>19.8</v>
          </cell>
          <cell r="G20">
            <v>8</v>
          </cell>
          <cell r="H20">
            <v>8.2</v>
          </cell>
          <cell r="I20">
            <v>79.4</v>
          </cell>
        </row>
        <row r="21">
          <cell r="B21" t="str">
            <v>陈新实</v>
          </cell>
          <cell r="C21" t="str">
            <v>电子商务教师</v>
          </cell>
          <cell r="D21">
            <v>21.6</v>
          </cell>
          <cell r="E21">
            <v>18.6</v>
          </cell>
          <cell r="F21">
            <v>19.6</v>
          </cell>
          <cell r="G21">
            <v>7.6</v>
          </cell>
          <cell r="H21">
            <v>7.8</v>
          </cell>
          <cell r="I21">
            <v>75.2</v>
          </cell>
        </row>
        <row r="22">
          <cell r="B22" t="str">
            <v>钟纪妹</v>
          </cell>
          <cell r="C22" t="str">
            <v>电子商务教师</v>
          </cell>
          <cell r="D22">
            <v>19.6</v>
          </cell>
          <cell r="E22">
            <v>20.4</v>
          </cell>
          <cell r="F22">
            <v>19.4</v>
          </cell>
          <cell r="G22">
            <v>7.6</v>
          </cell>
          <cell r="H22">
            <v>8.2</v>
          </cell>
          <cell r="I22">
            <v>75.2</v>
          </cell>
        </row>
        <row r="23">
          <cell r="B23" t="str">
            <v>彭民毅</v>
          </cell>
          <cell r="C23" t="str">
            <v>病害防治</v>
          </cell>
          <cell r="D23">
            <v>17.8</v>
          </cell>
          <cell r="E23">
            <v>16.2</v>
          </cell>
          <cell r="F23">
            <v>17.4</v>
          </cell>
          <cell r="G23">
            <v>7.4</v>
          </cell>
          <cell r="H23">
            <v>6.4</v>
          </cell>
          <cell r="I23">
            <v>65.2</v>
          </cell>
        </row>
        <row r="24">
          <cell r="B24" t="str">
            <v>覃希</v>
          </cell>
          <cell r="C24" t="str">
            <v>病害防治</v>
          </cell>
          <cell r="D24">
            <v>18.6</v>
          </cell>
          <cell r="E24">
            <v>16.4</v>
          </cell>
          <cell r="F24">
            <v>17.4</v>
          </cell>
          <cell r="G24">
            <v>7.4</v>
          </cell>
          <cell r="H24">
            <v>7.4</v>
          </cell>
          <cell r="I24">
            <v>67.2</v>
          </cell>
        </row>
        <row r="25">
          <cell r="B25" t="str">
            <v>施金谷</v>
          </cell>
          <cell r="C25" t="str">
            <v>病害防治</v>
          </cell>
          <cell r="D25">
            <v>24.2</v>
          </cell>
          <cell r="E25">
            <v>21.2</v>
          </cell>
          <cell r="F25">
            <v>20.4</v>
          </cell>
          <cell r="G25">
            <v>8.2</v>
          </cell>
          <cell r="H25">
            <v>8.2</v>
          </cell>
          <cell r="I25">
            <v>82.2</v>
          </cell>
        </row>
        <row r="26">
          <cell r="B26" t="str">
            <v>缺考</v>
          </cell>
          <cell r="C26" t="str">
            <v>病害防治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>缺考</v>
          </cell>
          <cell r="C27" t="str">
            <v>病害防治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三考场"/>
      <sheetName val="抽签表"/>
      <sheetName val="成绩汇总表(表四）"/>
      <sheetName val="广西特色作物研究院柑橘品种专业技术岗位"/>
      <sheetName val="广西特色作物研究院柑橘病害专业技术岗位"/>
      <sheetName val="广西特色作物研究院落叶果树专业技术岗位1"/>
      <sheetName val="广西特色作物研究院基地管理科专业技术岗位"/>
      <sheetName val="广西特色作物研究院办公室干事"/>
      <sheetName val="广西特色作物研究院人事科干事"/>
      <sheetName val="广西特色作物研究院后勤保卫科干事"/>
      <sheetName val="广西壮族自治区水产引育种中心会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蒋丽</v>
          </cell>
          <cell r="C5" t="str">
            <v>会计</v>
          </cell>
          <cell r="D5">
            <v>21.6</v>
          </cell>
          <cell r="E5">
            <v>18</v>
          </cell>
          <cell r="F5">
            <v>17.8</v>
          </cell>
          <cell r="G5">
            <v>7</v>
          </cell>
          <cell r="H5">
            <v>7.8</v>
          </cell>
          <cell r="I5">
            <v>72.2</v>
          </cell>
        </row>
        <row r="6">
          <cell r="B6" t="str">
            <v>陆小帆</v>
          </cell>
          <cell r="C6" t="str">
            <v>会计</v>
          </cell>
          <cell r="D6">
            <v>23.4</v>
          </cell>
          <cell r="E6">
            <v>21.2</v>
          </cell>
          <cell r="F6">
            <v>19.6</v>
          </cell>
          <cell r="G6">
            <v>7.4</v>
          </cell>
          <cell r="H6">
            <v>8</v>
          </cell>
          <cell r="I6">
            <v>79.6</v>
          </cell>
        </row>
        <row r="7">
          <cell r="B7" t="str">
            <v>卢维英</v>
          </cell>
          <cell r="C7" t="str">
            <v>会计</v>
          </cell>
          <cell r="D7">
            <v>23.6</v>
          </cell>
          <cell r="E7">
            <v>18.4</v>
          </cell>
          <cell r="F7">
            <v>20</v>
          </cell>
          <cell r="G7">
            <v>7.4</v>
          </cell>
          <cell r="H7">
            <v>7.8</v>
          </cell>
          <cell r="I7">
            <v>77.2</v>
          </cell>
        </row>
        <row r="8">
          <cell r="B8" t="str">
            <v>缺考</v>
          </cell>
          <cell r="C8" t="e">
            <v>#N/A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B9" t="str">
            <v>黄俊源</v>
          </cell>
          <cell r="C9" t="str">
            <v>柑橘病害专业技术岗位</v>
          </cell>
          <cell r="D9">
            <v>24</v>
          </cell>
          <cell r="E9">
            <v>21.2</v>
          </cell>
          <cell r="F9">
            <v>20.2</v>
          </cell>
          <cell r="G9">
            <v>8.2</v>
          </cell>
          <cell r="H9">
            <v>8.2</v>
          </cell>
          <cell r="I9">
            <v>81.8</v>
          </cell>
        </row>
        <row r="10">
          <cell r="B10" t="str">
            <v>许杏萍</v>
          </cell>
          <cell r="C10" t="str">
            <v>柑橘病害专业技术岗位</v>
          </cell>
          <cell r="D10">
            <v>19.2</v>
          </cell>
          <cell r="E10">
            <v>16.8</v>
          </cell>
          <cell r="F10">
            <v>17.2</v>
          </cell>
          <cell r="G10">
            <v>7</v>
          </cell>
          <cell r="H10">
            <v>7.2</v>
          </cell>
          <cell r="I10">
            <v>67.4</v>
          </cell>
        </row>
        <row r="11">
          <cell r="B11" t="str">
            <v>刘珊廷</v>
          </cell>
          <cell r="C11" t="str">
            <v>基地管理科专业技术岗位</v>
          </cell>
          <cell r="D11">
            <v>22.2</v>
          </cell>
          <cell r="E11">
            <v>19.2</v>
          </cell>
          <cell r="F11">
            <v>19.4</v>
          </cell>
          <cell r="G11">
            <v>7</v>
          </cell>
          <cell r="H11">
            <v>7.6</v>
          </cell>
          <cell r="I11">
            <v>75.4</v>
          </cell>
        </row>
        <row r="12">
          <cell r="B12" t="str">
            <v>陈潇</v>
          </cell>
          <cell r="C12" t="str">
            <v>基地管理科专业技术岗位</v>
          </cell>
          <cell r="D12">
            <v>20.2</v>
          </cell>
          <cell r="E12">
            <v>19</v>
          </cell>
          <cell r="F12">
            <v>20</v>
          </cell>
          <cell r="G12">
            <v>7.4</v>
          </cell>
          <cell r="H12">
            <v>7.8</v>
          </cell>
          <cell r="I12">
            <v>74.4</v>
          </cell>
        </row>
        <row r="13">
          <cell r="B13" t="str">
            <v>缺考</v>
          </cell>
          <cell r="C13" t="e">
            <v>#N/A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武晓晓</v>
          </cell>
          <cell r="C14" t="str">
            <v>柑橘品种专业技术岗位</v>
          </cell>
          <cell r="D14">
            <v>22</v>
          </cell>
          <cell r="E14">
            <v>20.4</v>
          </cell>
          <cell r="F14">
            <v>20.6</v>
          </cell>
          <cell r="G14">
            <v>8</v>
          </cell>
          <cell r="H14">
            <v>8</v>
          </cell>
          <cell r="I14">
            <v>79</v>
          </cell>
        </row>
        <row r="15">
          <cell r="B15" t="str">
            <v>缺考</v>
          </cell>
          <cell r="C15" t="e">
            <v>#N/A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B16" t="str">
            <v>缺考</v>
          </cell>
          <cell r="C16" t="e">
            <v>#N/A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曾小英</v>
          </cell>
          <cell r="C17" t="str">
            <v>办公室干事</v>
          </cell>
          <cell r="D17">
            <v>21.6</v>
          </cell>
          <cell r="E17">
            <v>19</v>
          </cell>
          <cell r="F17">
            <v>20.4</v>
          </cell>
          <cell r="G17">
            <v>7.6</v>
          </cell>
          <cell r="H17">
            <v>8</v>
          </cell>
          <cell r="I17">
            <v>76.6</v>
          </cell>
        </row>
        <row r="18">
          <cell r="B18" t="str">
            <v>蓝琳钰</v>
          </cell>
          <cell r="C18" t="str">
            <v>办公室干事</v>
          </cell>
          <cell r="D18">
            <v>23.8</v>
          </cell>
          <cell r="E18">
            <v>20.4</v>
          </cell>
          <cell r="F18">
            <v>21.2</v>
          </cell>
          <cell r="G18">
            <v>8.4</v>
          </cell>
          <cell r="H18">
            <v>8.4</v>
          </cell>
          <cell r="I18">
            <v>82.2</v>
          </cell>
        </row>
        <row r="19">
          <cell r="B19" t="str">
            <v>秦红玲</v>
          </cell>
          <cell r="C19" t="str">
            <v>办公室干事</v>
          </cell>
          <cell r="D19">
            <v>23.4</v>
          </cell>
          <cell r="E19">
            <v>20.6</v>
          </cell>
          <cell r="F19">
            <v>21.4</v>
          </cell>
          <cell r="G19">
            <v>8.6</v>
          </cell>
          <cell r="H19">
            <v>8.4</v>
          </cell>
          <cell r="I19">
            <v>82.4</v>
          </cell>
        </row>
        <row r="20">
          <cell r="B20" t="str">
            <v>李海炎</v>
          </cell>
          <cell r="C20" t="str">
            <v>落叶果树专业技术岗位1</v>
          </cell>
          <cell r="D20">
            <v>22.2</v>
          </cell>
          <cell r="E20">
            <v>19.4</v>
          </cell>
          <cell r="F20">
            <v>20.8</v>
          </cell>
          <cell r="G20">
            <v>8</v>
          </cell>
          <cell r="H20">
            <v>8</v>
          </cell>
          <cell r="I20">
            <v>78.4</v>
          </cell>
        </row>
        <row r="21">
          <cell r="B21" t="str">
            <v>缺考</v>
          </cell>
          <cell r="C21" t="e">
            <v>#N/A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缺考</v>
          </cell>
          <cell r="C22" t="e">
            <v>#N/A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石成林</v>
          </cell>
          <cell r="C23" t="str">
            <v>后勤保卫科干事</v>
          </cell>
          <cell r="D23">
            <v>18.8</v>
          </cell>
          <cell r="E23">
            <v>18.4</v>
          </cell>
          <cell r="F23">
            <v>18.2</v>
          </cell>
          <cell r="G23">
            <v>7.4</v>
          </cell>
          <cell r="H23">
            <v>7.8</v>
          </cell>
          <cell r="I23">
            <v>70.6</v>
          </cell>
        </row>
        <row r="24">
          <cell r="B24" t="str">
            <v>秦明佳</v>
          </cell>
          <cell r="C24" t="str">
            <v>后勤保卫科干事</v>
          </cell>
          <cell r="D24">
            <v>24</v>
          </cell>
          <cell r="E24">
            <v>21.2</v>
          </cell>
          <cell r="F24">
            <v>21.2</v>
          </cell>
          <cell r="G24">
            <v>8</v>
          </cell>
          <cell r="H24">
            <v>8</v>
          </cell>
          <cell r="I24">
            <v>82.4</v>
          </cell>
        </row>
        <row r="25">
          <cell r="B25" t="str">
            <v>蒋雨彤</v>
          </cell>
          <cell r="C25" t="str">
            <v>后勤保卫科干事</v>
          </cell>
          <cell r="D25">
            <v>20.2</v>
          </cell>
          <cell r="E25">
            <v>17.4</v>
          </cell>
          <cell r="F25">
            <v>18</v>
          </cell>
          <cell r="G25">
            <v>7.4</v>
          </cell>
          <cell r="H25">
            <v>7.8</v>
          </cell>
          <cell r="I25">
            <v>70.8</v>
          </cell>
        </row>
        <row r="26">
          <cell r="B26" t="str">
            <v>滕燕</v>
          </cell>
          <cell r="C26" t="str">
            <v>人事科干事</v>
          </cell>
          <cell r="D26">
            <v>21.2</v>
          </cell>
          <cell r="E26">
            <v>19.2</v>
          </cell>
          <cell r="F26">
            <v>19.4</v>
          </cell>
          <cell r="G26">
            <v>7.4</v>
          </cell>
          <cell r="H26">
            <v>7.8</v>
          </cell>
          <cell r="I26">
            <v>75</v>
          </cell>
        </row>
        <row r="27">
          <cell r="B27" t="str">
            <v>严仲春</v>
          </cell>
          <cell r="C27" t="str">
            <v>人事科干事</v>
          </cell>
          <cell r="D27">
            <v>19.6</v>
          </cell>
          <cell r="E27">
            <v>19.8</v>
          </cell>
          <cell r="F27">
            <v>19.6</v>
          </cell>
          <cell r="G27">
            <v>7.6</v>
          </cell>
          <cell r="H27">
            <v>7.8</v>
          </cell>
          <cell r="I27">
            <v>74.4</v>
          </cell>
        </row>
        <row r="28">
          <cell r="B28" t="str">
            <v>陶红先</v>
          </cell>
          <cell r="C28" t="str">
            <v>人事科干事</v>
          </cell>
          <cell r="D28">
            <v>22.2</v>
          </cell>
          <cell r="E28">
            <v>18.8</v>
          </cell>
          <cell r="F28">
            <v>19</v>
          </cell>
          <cell r="G28">
            <v>7.4</v>
          </cell>
          <cell r="H28">
            <v>8</v>
          </cell>
          <cell r="I28">
            <v>75.4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三考场"/>
      <sheetName val="抽签表"/>
      <sheetName val="成绩汇总表(表四）"/>
      <sheetName val="广西特色作物研究院柑橘品种专业技术岗位"/>
      <sheetName val="广西特色作物研究院柑橘病害专业技术岗位"/>
      <sheetName val="广西特色作物研究院落叶果树专业技术岗位1"/>
      <sheetName val="广西特色作物研究院基地管理科专业技术岗位"/>
      <sheetName val="广西特色作物研究院办公室干事"/>
      <sheetName val="广西特色作物研究院人事科干事"/>
      <sheetName val="广西特色作物研究院后勤保卫科干事"/>
      <sheetName val="广西壮族自治区水产引育种中心会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蒋丽</v>
          </cell>
          <cell r="C5" t="str">
            <v>会计</v>
          </cell>
          <cell r="D5">
            <v>21.6</v>
          </cell>
          <cell r="E5">
            <v>18</v>
          </cell>
          <cell r="F5">
            <v>17.8</v>
          </cell>
          <cell r="G5">
            <v>7</v>
          </cell>
          <cell r="H5">
            <v>7.8</v>
          </cell>
          <cell r="I5">
            <v>72.2</v>
          </cell>
        </row>
        <row r="6">
          <cell r="B6" t="str">
            <v>陆小帆</v>
          </cell>
          <cell r="C6" t="str">
            <v>会计</v>
          </cell>
          <cell r="D6">
            <v>23.4</v>
          </cell>
          <cell r="E6">
            <v>21.2</v>
          </cell>
          <cell r="F6">
            <v>19.6</v>
          </cell>
          <cell r="G6">
            <v>7.4</v>
          </cell>
          <cell r="H6">
            <v>8</v>
          </cell>
          <cell r="I6">
            <v>79.6</v>
          </cell>
        </row>
        <row r="7">
          <cell r="B7" t="str">
            <v>卢维英</v>
          </cell>
          <cell r="C7" t="str">
            <v>会计</v>
          </cell>
          <cell r="D7">
            <v>23.6</v>
          </cell>
          <cell r="E7">
            <v>18.4</v>
          </cell>
          <cell r="F7">
            <v>20</v>
          </cell>
          <cell r="G7">
            <v>7.4</v>
          </cell>
          <cell r="H7">
            <v>7.8</v>
          </cell>
          <cell r="I7">
            <v>77.2</v>
          </cell>
        </row>
        <row r="8">
          <cell r="B8" t="str">
            <v>缺考</v>
          </cell>
          <cell r="C8" t="e">
            <v>#N/A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B9" t="str">
            <v>黄俊源</v>
          </cell>
          <cell r="C9" t="str">
            <v>柑橘病害专业技术岗位</v>
          </cell>
          <cell r="D9">
            <v>24</v>
          </cell>
          <cell r="E9">
            <v>21.2</v>
          </cell>
          <cell r="F9">
            <v>20.2</v>
          </cell>
          <cell r="G9">
            <v>8.2</v>
          </cell>
          <cell r="H9">
            <v>8.2</v>
          </cell>
          <cell r="I9">
            <v>81.8</v>
          </cell>
        </row>
        <row r="10">
          <cell r="B10" t="str">
            <v>许杏萍</v>
          </cell>
          <cell r="C10" t="str">
            <v>柑橘病害专业技术岗位</v>
          </cell>
          <cell r="D10">
            <v>19.2</v>
          </cell>
          <cell r="E10">
            <v>16.8</v>
          </cell>
          <cell r="F10">
            <v>17.2</v>
          </cell>
          <cell r="G10">
            <v>7</v>
          </cell>
          <cell r="H10">
            <v>7.2</v>
          </cell>
          <cell r="I10">
            <v>67.4</v>
          </cell>
        </row>
        <row r="11">
          <cell r="B11" t="str">
            <v>刘珊廷</v>
          </cell>
          <cell r="C11" t="str">
            <v>基地管理科专业技术岗位</v>
          </cell>
          <cell r="D11">
            <v>22.2</v>
          </cell>
          <cell r="E11">
            <v>19.2</v>
          </cell>
          <cell r="F11">
            <v>19.4</v>
          </cell>
          <cell r="G11">
            <v>7</v>
          </cell>
          <cell r="H11">
            <v>7.6</v>
          </cell>
          <cell r="I11">
            <v>75.4</v>
          </cell>
        </row>
        <row r="12">
          <cell r="B12" t="str">
            <v>陈潇</v>
          </cell>
          <cell r="C12" t="str">
            <v>基地管理科专业技术岗位</v>
          </cell>
          <cell r="D12">
            <v>20.2</v>
          </cell>
          <cell r="E12">
            <v>19</v>
          </cell>
          <cell r="F12">
            <v>20</v>
          </cell>
          <cell r="G12">
            <v>7.4</v>
          </cell>
          <cell r="H12">
            <v>7.8</v>
          </cell>
          <cell r="I12">
            <v>74.4</v>
          </cell>
        </row>
        <row r="13">
          <cell r="B13" t="str">
            <v>缺考</v>
          </cell>
          <cell r="C13" t="e">
            <v>#N/A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武晓晓</v>
          </cell>
          <cell r="C14" t="str">
            <v>柑橘品种专业技术岗位</v>
          </cell>
          <cell r="D14">
            <v>22</v>
          </cell>
          <cell r="E14">
            <v>20.4</v>
          </cell>
          <cell r="F14">
            <v>20.6</v>
          </cell>
          <cell r="G14">
            <v>8</v>
          </cell>
          <cell r="H14">
            <v>8</v>
          </cell>
          <cell r="I14">
            <v>79</v>
          </cell>
        </row>
        <row r="15">
          <cell r="B15" t="str">
            <v>缺考</v>
          </cell>
          <cell r="C15" t="e">
            <v>#N/A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B16" t="str">
            <v>缺考</v>
          </cell>
          <cell r="C16" t="e">
            <v>#N/A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曾小英</v>
          </cell>
          <cell r="C17" t="str">
            <v>办公室干事</v>
          </cell>
          <cell r="D17">
            <v>21.6</v>
          </cell>
          <cell r="E17">
            <v>19</v>
          </cell>
          <cell r="F17">
            <v>20.4</v>
          </cell>
          <cell r="G17">
            <v>7.6</v>
          </cell>
          <cell r="H17">
            <v>8</v>
          </cell>
          <cell r="I17">
            <v>76.6</v>
          </cell>
        </row>
        <row r="18">
          <cell r="B18" t="str">
            <v>蓝琳钰</v>
          </cell>
          <cell r="C18" t="str">
            <v>办公室干事</v>
          </cell>
          <cell r="D18">
            <v>23.8</v>
          </cell>
          <cell r="E18">
            <v>20.4</v>
          </cell>
          <cell r="F18">
            <v>21.2</v>
          </cell>
          <cell r="G18">
            <v>8.4</v>
          </cell>
          <cell r="H18">
            <v>8.4</v>
          </cell>
          <cell r="I18">
            <v>82.2</v>
          </cell>
        </row>
        <row r="19">
          <cell r="B19" t="str">
            <v>秦红玲</v>
          </cell>
          <cell r="C19" t="str">
            <v>办公室干事</v>
          </cell>
          <cell r="D19">
            <v>23.4</v>
          </cell>
          <cell r="E19">
            <v>20.6</v>
          </cell>
          <cell r="F19">
            <v>21.4</v>
          </cell>
          <cell r="G19">
            <v>8.6</v>
          </cell>
          <cell r="H19">
            <v>8.4</v>
          </cell>
          <cell r="I19">
            <v>82.4</v>
          </cell>
        </row>
        <row r="20">
          <cell r="B20" t="str">
            <v>李海炎</v>
          </cell>
          <cell r="C20" t="str">
            <v>落叶果树专业技术岗位1</v>
          </cell>
          <cell r="D20">
            <v>22.2</v>
          </cell>
          <cell r="E20">
            <v>19.4</v>
          </cell>
          <cell r="F20">
            <v>20.8</v>
          </cell>
          <cell r="G20">
            <v>8</v>
          </cell>
          <cell r="H20">
            <v>8</v>
          </cell>
          <cell r="I20">
            <v>78.4</v>
          </cell>
        </row>
        <row r="21">
          <cell r="B21" t="str">
            <v>缺考</v>
          </cell>
          <cell r="C21" t="e">
            <v>#N/A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缺考</v>
          </cell>
          <cell r="C22" t="e">
            <v>#N/A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石成林</v>
          </cell>
          <cell r="C23" t="str">
            <v>后勤保卫科干事</v>
          </cell>
          <cell r="D23">
            <v>18.8</v>
          </cell>
          <cell r="E23">
            <v>18.4</v>
          </cell>
          <cell r="F23">
            <v>18.2</v>
          </cell>
          <cell r="G23">
            <v>7.4</v>
          </cell>
          <cell r="H23">
            <v>7.8</v>
          </cell>
          <cell r="I23">
            <v>70.6</v>
          </cell>
        </row>
        <row r="24">
          <cell r="B24" t="str">
            <v>秦明佳</v>
          </cell>
          <cell r="C24" t="str">
            <v>后勤保卫科干事</v>
          </cell>
          <cell r="D24">
            <v>24</v>
          </cell>
          <cell r="E24">
            <v>21.2</v>
          </cell>
          <cell r="F24">
            <v>21.2</v>
          </cell>
          <cell r="G24">
            <v>8</v>
          </cell>
          <cell r="H24">
            <v>8</v>
          </cell>
          <cell r="I24">
            <v>82.4</v>
          </cell>
        </row>
        <row r="25">
          <cell r="B25" t="str">
            <v>蒋雨彤</v>
          </cell>
          <cell r="C25" t="str">
            <v>后勤保卫科干事</v>
          </cell>
          <cell r="D25">
            <v>20.2</v>
          </cell>
          <cell r="E25">
            <v>17.4</v>
          </cell>
          <cell r="F25">
            <v>18</v>
          </cell>
          <cell r="G25">
            <v>7.4</v>
          </cell>
          <cell r="H25">
            <v>7.8</v>
          </cell>
          <cell r="I25">
            <v>70.8</v>
          </cell>
        </row>
        <row r="26">
          <cell r="B26" t="str">
            <v>滕燕</v>
          </cell>
          <cell r="C26" t="str">
            <v>人事科干事</v>
          </cell>
          <cell r="D26">
            <v>21.2</v>
          </cell>
          <cell r="E26">
            <v>19.2</v>
          </cell>
          <cell r="F26">
            <v>19.4</v>
          </cell>
          <cell r="G26">
            <v>7.4</v>
          </cell>
          <cell r="H26">
            <v>7.8</v>
          </cell>
          <cell r="I26">
            <v>75</v>
          </cell>
        </row>
        <row r="27">
          <cell r="B27" t="str">
            <v>严仲春</v>
          </cell>
          <cell r="C27" t="str">
            <v>人事科干事</v>
          </cell>
          <cell r="D27">
            <v>19.6</v>
          </cell>
          <cell r="E27">
            <v>19.8</v>
          </cell>
          <cell r="F27">
            <v>19.6</v>
          </cell>
          <cell r="G27">
            <v>7.6</v>
          </cell>
          <cell r="H27">
            <v>7.8</v>
          </cell>
          <cell r="I27">
            <v>74.4</v>
          </cell>
        </row>
        <row r="28">
          <cell r="B28" t="str">
            <v>陶红先</v>
          </cell>
          <cell r="C28" t="str">
            <v>人事科干事</v>
          </cell>
          <cell r="D28">
            <v>22.2</v>
          </cell>
          <cell r="E28">
            <v>18.8</v>
          </cell>
          <cell r="F28">
            <v>19</v>
          </cell>
          <cell r="G28">
            <v>7.4</v>
          </cell>
          <cell r="H28">
            <v>8</v>
          </cell>
          <cell r="I28">
            <v>75.4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一考场"/>
      <sheetName val="抽签表"/>
      <sheetName val="成绩汇总表(表四）"/>
      <sheetName val="广西壮族自治区畜牧站专业技术岗位2"/>
      <sheetName val="广西壮族自治区畜牧站专业技术岗位3"/>
      <sheetName val="广西壮族自治区畜牧站专业技术岗位4"/>
      <sheetName val="广西壮族自治区畜牧站专业技术岗位5"/>
      <sheetName val="广西壮族自治区畜牧站行政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漆爱荣</v>
          </cell>
          <cell r="C5" t="str">
            <v>专业技术岗位2</v>
          </cell>
          <cell r="D5">
            <v>21.2</v>
          </cell>
          <cell r="E5">
            <v>19.6</v>
          </cell>
          <cell r="F5">
            <v>20.4</v>
          </cell>
          <cell r="G5">
            <v>7.6</v>
          </cell>
          <cell r="H5">
            <v>8.4</v>
          </cell>
          <cell r="I5">
            <v>77.2</v>
          </cell>
        </row>
        <row r="6">
          <cell r="B6" t="str">
            <v>缺考</v>
          </cell>
          <cell r="C6" t="str">
            <v>专业技术岗位2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B7" t="str">
            <v>缺考</v>
          </cell>
          <cell r="C7" t="str">
            <v>专业技术岗位2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苏益琼</v>
          </cell>
          <cell r="C8" t="str">
            <v>专业技术岗位2</v>
          </cell>
          <cell r="D8">
            <v>13</v>
          </cell>
          <cell r="E8">
            <v>16.4</v>
          </cell>
          <cell r="F8">
            <v>14.4</v>
          </cell>
          <cell r="G8">
            <v>7</v>
          </cell>
          <cell r="H8">
            <v>7.6</v>
          </cell>
          <cell r="I8">
            <v>58.4</v>
          </cell>
        </row>
        <row r="9">
          <cell r="B9" t="str">
            <v>缺考</v>
          </cell>
          <cell r="C9" t="str">
            <v>专业技术岗位2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B10" t="str">
            <v>缺考</v>
          </cell>
          <cell r="C10" t="str">
            <v>专业技术岗位2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陆晓霞</v>
          </cell>
          <cell r="C11" t="str">
            <v>专业技术岗位2</v>
          </cell>
          <cell r="D11">
            <v>20.8</v>
          </cell>
          <cell r="E11">
            <v>20</v>
          </cell>
          <cell r="F11">
            <v>20.2</v>
          </cell>
          <cell r="G11">
            <v>7.8</v>
          </cell>
          <cell r="H11">
            <v>8.4</v>
          </cell>
          <cell r="I11">
            <v>77.2</v>
          </cell>
        </row>
        <row r="12">
          <cell r="B12" t="str">
            <v>吕冠霖</v>
          </cell>
          <cell r="C12" t="str">
            <v>专业技术岗位2</v>
          </cell>
          <cell r="D12">
            <v>18.4</v>
          </cell>
          <cell r="E12">
            <v>19.2</v>
          </cell>
          <cell r="F12">
            <v>19.4</v>
          </cell>
          <cell r="G12">
            <v>8.2</v>
          </cell>
          <cell r="H12">
            <v>8.6</v>
          </cell>
          <cell r="I12">
            <v>73.8</v>
          </cell>
        </row>
        <row r="13">
          <cell r="B13" t="str">
            <v>缺考</v>
          </cell>
          <cell r="C13" t="str">
            <v>专业技术岗位2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刘征</v>
          </cell>
          <cell r="C14" t="str">
            <v>专业技术岗位2</v>
          </cell>
          <cell r="D14">
            <v>22.2</v>
          </cell>
          <cell r="E14">
            <v>18.8</v>
          </cell>
          <cell r="F14">
            <v>20</v>
          </cell>
          <cell r="G14">
            <v>7.6</v>
          </cell>
          <cell r="H14">
            <v>8.4</v>
          </cell>
          <cell r="I14">
            <v>77</v>
          </cell>
        </row>
        <row r="15">
          <cell r="B15" t="str">
            <v>卢维</v>
          </cell>
          <cell r="C15" t="str">
            <v>专业技术岗位2</v>
          </cell>
          <cell r="D15">
            <v>22</v>
          </cell>
          <cell r="E15">
            <v>21</v>
          </cell>
          <cell r="F15">
            <v>20</v>
          </cell>
          <cell r="G15">
            <v>8.2</v>
          </cell>
          <cell r="H15">
            <v>8.8</v>
          </cell>
          <cell r="I15">
            <v>80</v>
          </cell>
        </row>
        <row r="16">
          <cell r="B16" t="str">
            <v>缺考</v>
          </cell>
          <cell r="C16" t="str">
            <v>专业技术岗位2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石云</v>
          </cell>
          <cell r="C17" t="str">
            <v>专业技术岗位2</v>
          </cell>
          <cell r="D17">
            <v>17</v>
          </cell>
          <cell r="E17">
            <v>18</v>
          </cell>
          <cell r="F17">
            <v>18.6</v>
          </cell>
          <cell r="G17">
            <v>7.2</v>
          </cell>
          <cell r="H17">
            <v>8.6</v>
          </cell>
          <cell r="I17">
            <v>69.4</v>
          </cell>
        </row>
        <row r="18">
          <cell r="B18" t="str">
            <v>姚玲</v>
          </cell>
          <cell r="C18" t="str">
            <v>专业技术岗位2</v>
          </cell>
          <cell r="D18">
            <v>19.6</v>
          </cell>
          <cell r="E18">
            <v>18</v>
          </cell>
          <cell r="F18">
            <v>17.4</v>
          </cell>
          <cell r="G18">
            <v>7.4</v>
          </cell>
          <cell r="H18">
            <v>8.6</v>
          </cell>
          <cell r="I18">
            <v>71</v>
          </cell>
        </row>
        <row r="19">
          <cell r="B19" t="str">
            <v>陈雯雯</v>
          </cell>
          <cell r="C19" t="str">
            <v>专业技术岗位2</v>
          </cell>
          <cell r="D19">
            <v>20</v>
          </cell>
          <cell r="E19">
            <v>20.2</v>
          </cell>
          <cell r="F19">
            <v>20.8</v>
          </cell>
          <cell r="G19">
            <v>7.8</v>
          </cell>
          <cell r="H19">
            <v>8.8</v>
          </cell>
          <cell r="I19">
            <v>77.6</v>
          </cell>
        </row>
        <row r="20">
          <cell r="B20" t="str">
            <v>缺考</v>
          </cell>
          <cell r="C20" t="str">
            <v>专业技术岗位3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>缺考</v>
          </cell>
          <cell r="C21" t="str">
            <v>专业技术岗位3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姚顺</v>
          </cell>
          <cell r="C22" t="str">
            <v>专业技术岗位3</v>
          </cell>
          <cell r="D22">
            <v>23.6</v>
          </cell>
          <cell r="E22">
            <v>21.8</v>
          </cell>
          <cell r="F22">
            <v>20.8</v>
          </cell>
          <cell r="G22">
            <v>8.6</v>
          </cell>
          <cell r="H22">
            <v>8.6</v>
          </cell>
          <cell r="I22">
            <v>83.4</v>
          </cell>
        </row>
        <row r="23">
          <cell r="B23" t="str">
            <v>罗春铌</v>
          </cell>
          <cell r="C23" t="str">
            <v>专业技术岗位4</v>
          </cell>
          <cell r="D23">
            <v>20</v>
          </cell>
          <cell r="E23">
            <v>19.2</v>
          </cell>
          <cell r="F23">
            <v>19.4</v>
          </cell>
          <cell r="G23">
            <v>7.8</v>
          </cell>
          <cell r="H23">
            <v>8.4</v>
          </cell>
          <cell r="I23">
            <v>74.8</v>
          </cell>
        </row>
        <row r="24">
          <cell r="B24" t="str">
            <v>何莉莉</v>
          </cell>
          <cell r="C24" t="str">
            <v>专业技术岗位4</v>
          </cell>
          <cell r="D24">
            <v>24</v>
          </cell>
          <cell r="E24">
            <v>21.2</v>
          </cell>
          <cell r="F24">
            <v>20.4</v>
          </cell>
          <cell r="G24">
            <v>8.2</v>
          </cell>
          <cell r="H24">
            <v>8.8</v>
          </cell>
          <cell r="I24">
            <v>82.6</v>
          </cell>
        </row>
        <row r="25">
          <cell r="B25" t="str">
            <v>陈宇坤</v>
          </cell>
          <cell r="C25" t="str">
            <v>专业技术岗位4</v>
          </cell>
          <cell r="D25">
            <v>24.4</v>
          </cell>
          <cell r="E25">
            <v>21.8</v>
          </cell>
          <cell r="F25">
            <v>20.6</v>
          </cell>
          <cell r="G25">
            <v>8.8</v>
          </cell>
          <cell r="H25">
            <v>8.6</v>
          </cell>
          <cell r="I25">
            <v>84.2</v>
          </cell>
        </row>
        <row r="26">
          <cell r="B26" t="str">
            <v>黄天亿</v>
          </cell>
          <cell r="C26" t="str">
            <v>专业技术岗位5</v>
          </cell>
          <cell r="D26">
            <v>22.2</v>
          </cell>
          <cell r="E26">
            <v>20.8</v>
          </cell>
          <cell r="F26">
            <v>19</v>
          </cell>
          <cell r="G26">
            <v>7.8</v>
          </cell>
          <cell r="H26">
            <v>8.4</v>
          </cell>
          <cell r="I26">
            <v>78.2</v>
          </cell>
        </row>
        <row r="27">
          <cell r="B27" t="str">
            <v>梁誉耀</v>
          </cell>
          <cell r="C27" t="str">
            <v>专业技术岗位5</v>
          </cell>
          <cell r="D27">
            <v>22.2</v>
          </cell>
          <cell r="E27">
            <v>19.8</v>
          </cell>
          <cell r="F27">
            <v>20</v>
          </cell>
          <cell r="G27">
            <v>8</v>
          </cell>
          <cell r="H27">
            <v>8.6</v>
          </cell>
          <cell r="I27">
            <v>78.6</v>
          </cell>
        </row>
        <row r="28">
          <cell r="B28" t="str">
            <v>覃琳</v>
          </cell>
          <cell r="C28" t="str">
            <v>专业技术岗位5</v>
          </cell>
          <cell r="D28">
            <v>22.6</v>
          </cell>
          <cell r="E28">
            <v>19.8</v>
          </cell>
          <cell r="F28">
            <v>19.6</v>
          </cell>
          <cell r="G28">
            <v>7.8</v>
          </cell>
          <cell r="H28">
            <v>8.6</v>
          </cell>
          <cell r="I28">
            <v>78.4</v>
          </cell>
        </row>
        <row r="29">
          <cell r="B29" t="str">
            <v>黄东裕</v>
          </cell>
          <cell r="C29" t="str">
            <v>行政管理</v>
          </cell>
          <cell r="D29">
            <v>21.6</v>
          </cell>
          <cell r="E29">
            <v>21.2</v>
          </cell>
          <cell r="F29">
            <v>19.4</v>
          </cell>
          <cell r="G29">
            <v>8</v>
          </cell>
          <cell r="H29">
            <v>8.4</v>
          </cell>
          <cell r="I29">
            <v>78.6</v>
          </cell>
        </row>
        <row r="30">
          <cell r="B30" t="str">
            <v>田晨</v>
          </cell>
          <cell r="C30" t="str">
            <v>行政管理</v>
          </cell>
          <cell r="D30">
            <v>17.8</v>
          </cell>
          <cell r="E30">
            <v>18.4</v>
          </cell>
          <cell r="F30">
            <v>18.2</v>
          </cell>
          <cell r="G30">
            <v>7.2</v>
          </cell>
          <cell r="H30">
            <v>8.4</v>
          </cell>
          <cell r="I30">
            <v>70</v>
          </cell>
        </row>
        <row r="31">
          <cell r="B31" t="str">
            <v>吴树坤</v>
          </cell>
          <cell r="C31" t="str">
            <v>行政管理</v>
          </cell>
          <cell r="D31">
            <v>20</v>
          </cell>
          <cell r="E31">
            <v>17</v>
          </cell>
          <cell r="F31">
            <v>15.2</v>
          </cell>
          <cell r="G31">
            <v>7.2</v>
          </cell>
          <cell r="H31">
            <v>8.4</v>
          </cell>
          <cell r="I31">
            <v>67.8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一考场"/>
      <sheetName val="抽签表"/>
      <sheetName val="成绩汇总表(表四）"/>
      <sheetName val="广西壮族自治区畜牧站专业技术岗位2"/>
      <sheetName val="广西壮族自治区畜牧站专业技术岗位3"/>
      <sheetName val="广西壮族自治区畜牧站专业技术岗位4"/>
      <sheetName val="广西壮族自治区畜牧站专业技术岗位5"/>
      <sheetName val="广西壮族自治区畜牧站行政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漆爱荣</v>
          </cell>
          <cell r="C5" t="str">
            <v>专业技术岗位2</v>
          </cell>
          <cell r="D5">
            <v>21.2</v>
          </cell>
          <cell r="E5">
            <v>19.6</v>
          </cell>
          <cell r="F5">
            <v>20.4</v>
          </cell>
          <cell r="G5">
            <v>7.6</v>
          </cell>
          <cell r="H5">
            <v>8.4</v>
          </cell>
          <cell r="I5">
            <v>77.2</v>
          </cell>
        </row>
        <row r="6">
          <cell r="B6" t="str">
            <v>缺考</v>
          </cell>
          <cell r="C6" t="str">
            <v>专业技术岗位2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B7" t="str">
            <v>缺考</v>
          </cell>
          <cell r="C7" t="str">
            <v>专业技术岗位2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苏益琼</v>
          </cell>
          <cell r="C8" t="str">
            <v>专业技术岗位2</v>
          </cell>
          <cell r="D8">
            <v>13</v>
          </cell>
          <cell r="E8">
            <v>16.4</v>
          </cell>
          <cell r="F8">
            <v>14.4</v>
          </cell>
          <cell r="G8">
            <v>7</v>
          </cell>
          <cell r="H8">
            <v>7.6</v>
          </cell>
          <cell r="I8">
            <v>58.4</v>
          </cell>
        </row>
        <row r="9">
          <cell r="B9" t="str">
            <v>缺考</v>
          </cell>
          <cell r="C9" t="str">
            <v>专业技术岗位2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B10" t="str">
            <v>缺考</v>
          </cell>
          <cell r="C10" t="str">
            <v>专业技术岗位2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陆晓霞</v>
          </cell>
          <cell r="C11" t="str">
            <v>专业技术岗位2</v>
          </cell>
          <cell r="D11">
            <v>20.8</v>
          </cell>
          <cell r="E11">
            <v>20</v>
          </cell>
          <cell r="F11">
            <v>20.2</v>
          </cell>
          <cell r="G11">
            <v>7.8</v>
          </cell>
          <cell r="H11">
            <v>8.4</v>
          </cell>
          <cell r="I11">
            <v>77.2</v>
          </cell>
        </row>
        <row r="12">
          <cell r="B12" t="str">
            <v>吕冠霖</v>
          </cell>
          <cell r="C12" t="str">
            <v>专业技术岗位2</v>
          </cell>
          <cell r="D12">
            <v>18.4</v>
          </cell>
          <cell r="E12">
            <v>19.2</v>
          </cell>
          <cell r="F12">
            <v>19.4</v>
          </cell>
          <cell r="G12">
            <v>8.2</v>
          </cell>
          <cell r="H12">
            <v>8.6</v>
          </cell>
          <cell r="I12">
            <v>73.8</v>
          </cell>
        </row>
        <row r="13">
          <cell r="B13" t="str">
            <v>缺考</v>
          </cell>
          <cell r="C13" t="str">
            <v>专业技术岗位2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刘征</v>
          </cell>
          <cell r="C14" t="str">
            <v>专业技术岗位2</v>
          </cell>
          <cell r="D14">
            <v>22.2</v>
          </cell>
          <cell r="E14">
            <v>18.8</v>
          </cell>
          <cell r="F14">
            <v>20</v>
          </cell>
          <cell r="G14">
            <v>7.6</v>
          </cell>
          <cell r="H14">
            <v>8.4</v>
          </cell>
          <cell r="I14">
            <v>77</v>
          </cell>
        </row>
        <row r="15">
          <cell r="B15" t="str">
            <v>卢维</v>
          </cell>
          <cell r="C15" t="str">
            <v>专业技术岗位2</v>
          </cell>
          <cell r="D15">
            <v>22</v>
          </cell>
          <cell r="E15">
            <v>21</v>
          </cell>
          <cell r="F15">
            <v>20</v>
          </cell>
          <cell r="G15">
            <v>8.2</v>
          </cell>
          <cell r="H15">
            <v>8.8</v>
          </cell>
          <cell r="I15">
            <v>80</v>
          </cell>
        </row>
        <row r="16">
          <cell r="B16" t="str">
            <v>缺考</v>
          </cell>
          <cell r="C16" t="str">
            <v>专业技术岗位2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石云</v>
          </cell>
          <cell r="C17" t="str">
            <v>专业技术岗位2</v>
          </cell>
          <cell r="D17">
            <v>17</v>
          </cell>
          <cell r="E17">
            <v>18</v>
          </cell>
          <cell r="F17">
            <v>18.6</v>
          </cell>
          <cell r="G17">
            <v>7.2</v>
          </cell>
          <cell r="H17">
            <v>8.6</v>
          </cell>
          <cell r="I17">
            <v>69.4</v>
          </cell>
        </row>
        <row r="18">
          <cell r="B18" t="str">
            <v>姚玲</v>
          </cell>
          <cell r="C18" t="str">
            <v>专业技术岗位2</v>
          </cell>
          <cell r="D18">
            <v>19.6</v>
          </cell>
          <cell r="E18">
            <v>18</v>
          </cell>
          <cell r="F18">
            <v>17.4</v>
          </cell>
          <cell r="G18">
            <v>7.4</v>
          </cell>
          <cell r="H18">
            <v>8.6</v>
          </cell>
          <cell r="I18">
            <v>71</v>
          </cell>
        </row>
        <row r="19">
          <cell r="B19" t="str">
            <v>陈雯雯</v>
          </cell>
          <cell r="C19" t="str">
            <v>专业技术岗位2</v>
          </cell>
          <cell r="D19">
            <v>20</v>
          </cell>
          <cell r="E19">
            <v>20.2</v>
          </cell>
          <cell r="F19">
            <v>20.8</v>
          </cell>
          <cell r="G19">
            <v>7.8</v>
          </cell>
          <cell r="H19">
            <v>8.8</v>
          </cell>
          <cell r="I19">
            <v>77.6</v>
          </cell>
        </row>
        <row r="20">
          <cell r="B20" t="str">
            <v>缺考</v>
          </cell>
          <cell r="C20" t="str">
            <v>专业技术岗位3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>缺考</v>
          </cell>
          <cell r="C21" t="str">
            <v>专业技术岗位3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姚顺</v>
          </cell>
          <cell r="C22" t="str">
            <v>专业技术岗位3</v>
          </cell>
          <cell r="D22">
            <v>23.6</v>
          </cell>
          <cell r="E22">
            <v>21.8</v>
          </cell>
          <cell r="F22">
            <v>20.8</v>
          </cell>
          <cell r="G22">
            <v>8.6</v>
          </cell>
          <cell r="H22">
            <v>8.6</v>
          </cell>
          <cell r="I22">
            <v>83.4</v>
          </cell>
        </row>
        <row r="23">
          <cell r="B23" t="str">
            <v>罗春铌</v>
          </cell>
          <cell r="C23" t="str">
            <v>专业技术岗位4</v>
          </cell>
          <cell r="D23">
            <v>20</v>
          </cell>
          <cell r="E23">
            <v>19.2</v>
          </cell>
          <cell r="F23">
            <v>19.4</v>
          </cell>
          <cell r="G23">
            <v>7.8</v>
          </cell>
          <cell r="H23">
            <v>8.4</v>
          </cell>
          <cell r="I23">
            <v>74.8</v>
          </cell>
        </row>
        <row r="24">
          <cell r="B24" t="str">
            <v>何莉莉</v>
          </cell>
          <cell r="C24" t="str">
            <v>专业技术岗位4</v>
          </cell>
          <cell r="D24">
            <v>24</v>
          </cell>
          <cell r="E24">
            <v>21.2</v>
          </cell>
          <cell r="F24">
            <v>20.4</v>
          </cell>
          <cell r="G24">
            <v>8.2</v>
          </cell>
          <cell r="H24">
            <v>8.8</v>
          </cell>
          <cell r="I24">
            <v>82.6</v>
          </cell>
        </row>
        <row r="25">
          <cell r="B25" t="str">
            <v>陈宇坤</v>
          </cell>
          <cell r="C25" t="str">
            <v>专业技术岗位4</v>
          </cell>
          <cell r="D25">
            <v>24.4</v>
          </cell>
          <cell r="E25">
            <v>21.8</v>
          </cell>
          <cell r="F25">
            <v>20.6</v>
          </cell>
          <cell r="G25">
            <v>8.8</v>
          </cell>
          <cell r="H25">
            <v>8.6</v>
          </cell>
          <cell r="I25">
            <v>84.2</v>
          </cell>
        </row>
        <row r="26">
          <cell r="B26" t="str">
            <v>黄天亿</v>
          </cell>
          <cell r="C26" t="str">
            <v>专业技术岗位5</v>
          </cell>
          <cell r="D26">
            <v>22.2</v>
          </cell>
          <cell r="E26">
            <v>20.8</v>
          </cell>
          <cell r="F26">
            <v>19</v>
          </cell>
          <cell r="G26">
            <v>7.8</v>
          </cell>
          <cell r="H26">
            <v>8.4</v>
          </cell>
          <cell r="I26">
            <v>78.2</v>
          </cell>
        </row>
        <row r="27">
          <cell r="B27" t="str">
            <v>梁誉耀</v>
          </cell>
          <cell r="C27" t="str">
            <v>专业技术岗位5</v>
          </cell>
          <cell r="D27">
            <v>22.2</v>
          </cell>
          <cell r="E27">
            <v>19.8</v>
          </cell>
          <cell r="F27">
            <v>20</v>
          </cell>
          <cell r="G27">
            <v>8</v>
          </cell>
          <cell r="H27">
            <v>8.6</v>
          </cell>
          <cell r="I27">
            <v>78.6</v>
          </cell>
        </row>
        <row r="28">
          <cell r="B28" t="str">
            <v>覃琳</v>
          </cell>
          <cell r="C28" t="str">
            <v>专业技术岗位5</v>
          </cell>
          <cell r="D28">
            <v>22.6</v>
          </cell>
          <cell r="E28">
            <v>19.8</v>
          </cell>
          <cell r="F28">
            <v>19.6</v>
          </cell>
          <cell r="G28">
            <v>7.8</v>
          </cell>
          <cell r="H28">
            <v>8.6</v>
          </cell>
          <cell r="I28">
            <v>78.4</v>
          </cell>
        </row>
        <row r="29">
          <cell r="B29" t="str">
            <v>黄东裕</v>
          </cell>
          <cell r="C29" t="str">
            <v>行政管理</v>
          </cell>
          <cell r="D29">
            <v>21.6</v>
          </cell>
          <cell r="E29">
            <v>21.2</v>
          </cell>
          <cell r="F29">
            <v>19.4</v>
          </cell>
          <cell r="G29">
            <v>8</v>
          </cell>
          <cell r="H29">
            <v>8.4</v>
          </cell>
          <cell r="I29">
            <v>78.6</v>
          </cell>
        </row>
        <row r="30">
          <cell r="B30" t="str">
            <v>田晨</v>
          </cell>
          <cell r="C30" t="str">
            <v>行政管理</v>
          </cell>
          <cell r="D30">
            <v>17.8</v>
          </cell>
          <cell r="E30">
            <v>18.4</v>
          </cell>
          <cell r="F30">
            <v>18.2</v>
          </cell>
          <cell r="G30">
            <v>7.2</v>
          </cell>
          <cell r="H30">
            <v>8.4</v>
          </cell>
          <cell r="I30">
            <v>70</v>
          </cell>
        </row>
        <row r="31">
          <cell r="B31" t="str">
            <v>吴树坤</v>
          </cell>
          <cell r="C31" t="str">
            <v>行政管理</v>
          </cell>
          <cell r="D31">
            <v>20</v>
          </cell>
          <cell r="E31">
            <v>17</v>
          </cell>
          <cell r="F31">
            <v>15.2</v>
          </cell>
          <cell r="G31">
            <v>7.2</v>
          </cell>
          <cell r="H31">
            <v>8.4</v>
          </cell>
          <cell r="I31">
            <v>67.8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一考场"/>
      <sheetName val="抽签表"/>
      <sheetName val="成绩汇总表(表四）"/>
      <sheetName val="广西壮族自治区动物疫病预防控制中心行政文秘"/>
      <sheetName val="广西壮族自治区动物疫病预防控制中心兽医技术"/>
      <sheetName val="广西壮族自治区动物疫病预防控制中心兽医研究与应用"/>
      <sheetName val="广西壮族自治区百朋种畜场会计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缺考</v>
          </cell>
          <cell r="C5" t="str">
            <v>行政文秘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>缺考</v>
          </cell>
        </row>
        <row r="6">
          <cell r="B6" t="str">
            <v>韦慧琦</v>
          </cell>
          <cell r="C6" t="str">
            <v>行政文秘</v>
          </cell>
          <cell r="D6">
            <v>21.8</v>
          </cell>
          <cell r="E6">
            <v>19</v>
          </cell>
          <cell r="F6">
            <v>19.6</v>
          </cell>
          <cell r="G6">
            <v>8.2</v>
          </cell>
          <cell r="H6">
            <v>8.6</v>
          </cell>
          <cell r="I6">
            <v>77.2</v>
          </cell>
        </row>
        <row r="7">
          <cell r="B7" t="str">
            <v>缺考</v>
          </cell>
          <cell r="C7" t="str">
            <v>行政文秘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缺考</v>
          </cell>
        </row>
        <row r="8">
          <cell r="B8" t="str">
            <v>蒙美菊</v>
          </cell>
          <cell r="C8" t="str">
            <v>兽医技术</v>
          </cell>
          <cell r="D8">
            <v>21.6</v>
          </cell>
          <cell r="E8">
            <v>18.6</v>
          </cell>
          <cell r="F8">
            <v>18.8</v>
          </cell>
          <cell r="G8">
            <v>7.6</v>
          </cell>
          <cell r="H8">
            <v>8.4</v>
          </cell>
          <cell r="I8">
            <v>75</v>
          </cell>
        </row>
        <row r="9">
          <cell r="B9" t="str">
            <v>谢颖</v>
          </cell>
          <cell r="C9" t="str">
            <v>兽医技术</v>
          </cell>
          <cell r="D9">
            <v>22</v>
          </cell>
          <cell r="E9">
            <v>21</v>
          </cell>
          <cell r="F9">
            <v>19.4</v>
          </cell>
          <cell r="G9">
            <v>8</v>
          </cell>
          <cell r="H9">
            <v>8.6</v>
          </cell>
          <cell r="I9">
            <v>79</v>
          </cell>
        </row>
        <row r="10">
          <cell r="B10" t="str">
            <v>梁银</v>
          </cell>
          <cell r="C10" t="str">
            <v>兽医技术</v>
          </cell>
          <cell r="D10">
            <v>19.6</v>
          </cell>
          <cell r="E10">
            <v>18.6</v>
          </cell>
          <cell r="F10">
            <v>19</v>
          </cell>
          <cell r="G10">
            <v>7.6</v>
          </cell>
          <cell r="H10">
            <v>8.2</v>
          </cell>
          <cell r="I10">
            <v>73</v>
          </cell>
        </row>
        <row r="11">
          <cell r="B11" t="str">
            <v>黄丽菊</v>
          </cell>
          <cell r="C11" t="str">
            <v>兽医技术</v>
          </cell>
          <cell r="D11">
            <v>22.8</v>
          </cell>
          <cell r="E11">
            <v>19.6</v>
          </cell>
          <cell r="F11">
            <v>19.8</v>
          </cell>
          <cell r="G11">
            <v>8.8</v>
          </cell>
          <cell r="H11">
            <v>8.8</v>
          </cell>
          <cell r="I11">
            <v>79.8</v>
          </cell>
        </row>
        <row r="12">
          <cell r="B12" t="str">
            <v>缺考</v>
          </cell>
          <cell r="C12" t="str">
            <v>兽医技术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缺考</v>
          </cell>
        </row>
        <row r="13">
          <cell r="B13" t="str">
            <v>黄飞霖</v>
          </cell>
          <cell r="C13" t="str">
            <v>兽医技术</v>
          </cell>
          <cell r="D13">
            <v>21.2</v>
          </cell>
          <cell r="E13">
            <v>19.2</v>
          </cell>
          <cell r="F13">
            <v>19.8</v>
          </cell>
          <cell r="G13">
            <v>8</v>
          </cell>
          <cell r="H13">
            <v>8.2</v>
          </cell>
          <cell r="I13">
            <v>76.4</v>
          </cell>
        </row>
        <row r="14">
          <cell r="B14" t="str">
            <v>覃婉婷</v>
          </cell>
          <cell r="C14" t="str">
            <v>兽医技术</v>
          </cell>
          <cell r="D14">
            <v>23.2</v>
          </cell>
          <cell r="E14">
            <v>20.8</v>
          </cell>
          <cell r="F14">
            <v>20.2</v>
          </cell>
          <cell r="G14">
            <v>8.4</v>
          </cell>
          <cell r="H14">
            <v>8.8</v>
          </cell>
          <cell r="I14">
            <v>81.4</v>
          </cell>
        </row>
        <row r="15">
          <cell r="B15" t="str">
            <v>吴健皓</v>
          </cell>
          <cell r="C15" t="str">
            <v>兽医技术</v>
          </cell>
          <cell r="D15">
            <v>22.4</v>
          </cell>
          <cell r="E15">
            <v>20</v>
          </cell>
          <cell r="F15">
            <v>20.2</v>
          </cell>
          <cell r="G15">
            <v>8</v>
          </cell>
          <cell r="H15">
            <v>8.4</v>
          </cell>
          <cell r="I15">
            <v>79</v>
          </cell>
        </row>
        <row r="16">
          <cell r="B16" t="str">
            <v>刘衍</v>
          </cell>
          <cell r="C16" t="str">
            <v>兽医技术</v>
          </cell>
          <cell r="D16">
            <v>21.8</v>
          </cell>
          <cell r="E16">
            <v>20.4</v>
          </cell>
          <cell r="F16">
            <v>21.2</v>
          </cell>
          <cell r="G16">
            <v>8.6</v>
          </cell>
          <cell r="H16">
            <v>8.2</v>
          </cell>
          <cell r="I16">
            <v>80.2</v>
          </cell>
        </row>
        <row r="17">
          <cell r="B17" t="str">
            <v>龙凤</v>
          </cell>
          <cell r="C17" t="str">
            <v>兽医研究与应用</v>
          </cell>
          <cell r="D17">
            <v>21</v>
          </cell>
          <cell r="E17">
            <v>18.4</v>
          </cell>
          <cell r="F17">
            <v>21</v>
          </cell>
          <cell r="G17">
            <v>8.2</v>
          </cell>
          <cell r="H17">
            <v>8.4</v>
          </cell>
          <cell r="I17">
            <v>77</v>
          </cell>
        </row>
        <row r="18">
          <cell r="B18" t="str">
            <v>吴嫒琼</v>
          </cell>
          <cell r="C18" t="str">
            <v>兽医研究与应用</v>
          </cell>
          <cell r="D18">
            <v>19.4</v>
          </cell>
          <cell r="E18">
            <v>18.8</v>
          </cell>
          <cell r="F18">
            <v>19</v>
          </cell>
          <cell r="G18">
            <v>7.6</v>
          </cell>
          <cell r="H18">
            <v>8.4</v>
          </cell>
          <cell r="I18">
            <v>73.2</v>
          </cell>
        </row>
        <row r="19">
          <cell r="B19" t="str">
            <v>黄小芳</v>
          </cell>
          <cell r="C19" t="str">
            <v>兽医研究与应用</v>
          </cell>
          <cell r="D19">
            <v>19</v>
          </cell>
          <cell r="E19">
            <v>18</v>
          </cell>
          <cell r="F19">
            <v>19.4</v>
          </cell>
          <cell r="G19">
            <v>7.4</v>
          </cell>
          <cell r="H19">
            <v>8.4</v>
          </cell>
          <cell r="I19">
            <v>72.2</v>
          </cell>
        </row>
        <row r="20">
          <cell r="B20" t="str">
            <v>魏园园</v>
          </cell>
          <cell r="C20" t="str">
            <v>兽医研究与应用</v>
          </cell>
          <cell r="D20">
            <v>22.6</v>
          </cell>
          <cell r="E20">
            <v>21</v>
          </cell>
          <cell r="F20">
            <v>20.6</v>
          </cell>
          <cell r="G20">
            <v>8.6</v>
          </cell>
          <cell r="H20">
            <v>8.6</v>
          </cell>
          <cell r="I20">
            <v>81.4</v>
          </cell>
        </row>
        <row r="21">
          <cell r="B21" t="str">
            <v>廖芳</v>
          </cell>
          <cell r="C21" t="str">
            <v>兽医研究与应用</v>
          </cell>
          <cell r="D21">
            <v>21.8</v>
          </cell>
          <cell r="E21">
            <v>20.8</v>
          </cell>
          <cell r="F21">
            <v>20.6</v>
          </cell>
          <cell r="G21">
            <v>8.2</v>
          </cell>
          <cell r="H21">
            <v>8.6</v>
          </cell>
          <cell r="I21">
            <v>80</v>
          </cell>
        </row>
        <row r="22">
          <cell r="B22" t="str">
            <v>李秀凤</v>
          </cell>
          <cell r="C22" t="str">
            <v>兽医研究与应用</v>
          </cell>
          <cell r="D22">
            <v>18</v>
          </cell>
          <cell r="E22">
            <v>17.4</v>
          </cell>
          <cell r="F22">
            <v>19</v>
          </cell>
          <cell r="G22">
            <v>7.8</v>
          </cell>
          <cell r="H22">
            <v>8.2</v>
          </cell>
          <cell r="I22">
            <v>70.4</v>
          </cell>
        </row>
        <row r="23">
          <cell r="B23" t="str">
            <v>叶丽娜</v>
          </cell>
          <cell r="C23" t="str">
            <v>兽医研究与应用</v>
          </cell>
          <cell r="D23">
            <v>19</v>
          </cell>
          <cell r="E23">
            <v>17.6</v>
          </cell>
          <cell r="F23">
            <v>18.6</v>
          </cell>
          <cell r="G23">
            <v>7.4</v>
          </cell>
          <cell r="H23">
            <v>8.2</v>
          </cell>
          <cell r="I23">
            <v>70.8</v>
          </cell>
        </row>
        <row r="24">
          <cell r="B24" t="str">
            <v>韦海娜</v>
          </cell>
          <cell r="C24" t="str">
            <v>兽医研究与应用</v>
          </cell>
          <cell r="D24">
            <v>23</v>
          </cell>
          <cell r="E24">
            <v>21.6</v>
          </cell>
          <cell r="F24">
            <v>21.2</v>
          </cell>
          <cell r="G24">
            <v>8.2</v>
          </cell>
          <cell r="H24">
            <v>8.6</v>
          </cell>
          <cell r="I24">
            <v>82.6</v>
          </cell>
        </row>
        <row r="25">
          <cell r="B25" t="str">
            <v>牙侯勋</v>
          </cell>
          <cell r="C25" t="str">
            <v>兽医研究与应用</v>
          </cell>
          <cell r="D25">
            <v>19.6</v>
          </cell>
          <cell r="E25">
            <v>17.6</v>
          </cell>
          <cell r="F25">
            <v>19</v>
          </cell>
          <cell r="G25">
            <v>7.8</v>
          </cell>
          <cell r="H25">
            <v>8.2</v>
          </cell>
          <cell r="I25">
            <v>72.2</v>
          </cell>
        </row>
        <row r="26">
          <cell r="B26" t="str">
            <v>王鸿飞</v>
          </cell>
          <cell r="C26" t="str">
            <v>会计员</v>
          </cell>
          <cell r="D26">
            <v>21</v>
          </cell>
          <cell r="E26">
            <v>18.8</v>
          </cell>
          <cell r="F26">
            <v>20.8</v>
          </cell>
          <cell r="G26">
            <v>8.6</v>
          </cell>
          <cell r="H26">
            <v>8.6</v>
          </cell>
          <cell r="I26">
            <v>77.8</v>
          </cell>
        </row>
        <row r="27">
          <cell r="B27" t="str">
            <v>缺考</v>
          </cell>
          <cell r="C27" t="str">
            <v>会计员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缺考</v>
          </cell>
        </row>
        <row r="28">
          <cell r="B28" t="str">
            <v>曾倩</v>
          </cell>
          <cell r="C28" t="str">
            <v>会计员</v>
          </cell>
          <cell r="D28">
            <v>20.6</v>
          </cell>
          <cell r="E28">
            <v>19.6</v>
          </cell>
          <cell r="F28">
            <v>20.2</v>
          </cell>
          <cell r="G28">
            <v>8.2</v>
          </cell>
          <cell r="H28">
            <v>8.4</v>
          </cell>
          <cell r="I28">
            <v>77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4第六考场"/>
      <sheetName val="抽签表"/>
      <sheetName val="成绩汇总表(表四）"/>
      <sheetName val="广西梧州农业学校艺术设计教师"/>
      <sheetName val="广西梧州农业学校数学教师"/>
      <sheetName val="广西梧州农业学校舞蹈教师"/>
      <sheetName val="广西壮族自治区兽药监察所检验员2"/>
      <sheetName val="广西梧州农业学校财务管理"/>
      <sheetName val="广西壮族自治区兽药监察所检验员1"/>
      <sheetName val="广西壮族自治区兽药监察所检验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杨颜羽</v>
          </cell>
          <cell r="C5" t="str">
            <v>艺术设计教师</v>
          </cell>
          <cell r="D5">
            <v>21</v>
          </cell>
          <cell r="E5">
            <v>18.8</v>
          </cell>
          <cell r="F5">
            <v>19.2</v>
          </cell>
          <cell r="G5">
            <v>7.2</v>
          </cell>
          <cell r="H5">
            <v>7.8</v>
          </cell>
          <cell r="I5">
            <v>74</v>
          </cell>
        </row>
        <row r="6">
          <cell r="B6" t="str">
            <v>盘立岩</v>
          </cell>
          <cell r="C6" t="str">
            <v>艺术设计教师</v>
          </cell>
          <cell r="D6">
            <v>23</v>
          </cell>
          <cell r="E6">
            <v>20.4</v>
          </cell>
          <cell r="F6">
            <v>20.4</v>
          </cell>
          <cell r="G6">
            <v>8.2</v>
          </cell>
          <cell r="H6">
            <v>7.8</v>
          </cell>
          <cell r="I6">
            <v>79.8</v>
          </cell>
        </row>
        <row r="7">
          <cell r="B7" t="str">
            <v>缺考</v>
          </cell>
          <cell r="C7" t="str">
            <v>艺术设计教师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0</v>
          </cell>
        </row>
        <row r="8">
          <cell r="B8" t="str">
            <v>张声勇</v>
          </cell>
          <cell r="C8" t="str">
            <v>数学教师</v>
          </cell>
          <cell r="D8">
            <v>24.4</v>
          </cell>
          <cell r="E8">
            <v>19.6</v>
          </cell>
          <cell r="F8">
            <v>20</v>
          </cell>
          <cell r="G8">
            <v>8</v>
          </cell>
          <cell r="H8">
            <v>8.2</v>
          </cell>
          <cell r="I8">
            <v>80.2</v>
          </cell>
        </row>
        <row r="9">
          <cell r="B9" t="str">
            <v>缺考</v>
          </cell>
          <cell r="C9" t="str">
            <v>数学教师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 t="str">
            <v>缺考</v>
          </cell>
          <cell r="C10" t="str">
            <v>数学教师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>
            <v>0</v>
          </cell>
        </row>
        <row r="11">
          <cell r="B11" t="str">
            <v>李玉红</v>
          </cell>
          <cell r="C11" t="str">
            <v>舞蹈教师</v>
          </cell>
          <cell r="D11">
            <v>20.6</v>
          </cell>
          <cell r="E11">
            <v>17.6</v>
          </cell>
          <cell r="F11">
            <v>18.6</v>
          </cell>
          <cell r="G11">
            <v>7.2</v>
          </cell>
          <cell r="H11">
            <v>8.2</v>
          </cell>
          <cell r="I11">
            <v>72.2</v>
          </cell>
        </row>
        <row r="12">
          <cell r="B12" t="str">
            <v>王莹</v>
          </cell>
          <cell r="C12" t="str">
            <v>舞蹈教师</v>
          </cell>
          <cell r="D12">
            <v>19.2</v>
          </cell>
          <cell r="E12">
            <v>16.8</v>
          </cell>
          <cell r="F12">
            <v>18</v>
          </cell>
          <cell r="G12">
            <v>7</v>
          </cell>
          <cell r="H12">
            <v>8</v>
          </cell>
          <cell r="I12">
            <v>69</v>
          </cell>
        </row>
        <row r="13">
          <cell r="B13" t="str">
            <v>钟琦</v>
          </cell>
          <cell r="C13" t="str">
            <v>舞蹈教师</v>
          </cell>
          <cell r="D13">
            <v>21</v>
          </cell>
          <cell r="E13">
            <v>18.6</v>
          </cell>
          <cell r="F13">
            <v>18.6</v>
          </cell>
          <cell r="G13">
            <v>7.4</v>
          </cell>
          <cell r="H13">
            <v>8.2</v>
          </cell>
          <cell r="I13">
            <v>73.8</v>
          </cell>
        </row>
        <row r="14">
          <cell r="B14" t="str">
            <v>潘尚丽</v>
          </cell>
          <cell r="C14" t="str">
            <v>检验员2</v>
          </cell>
          <cell r="D14">
            <v>18.4</v>
          </cell>
          <cell r="E14">
            <v>18.6</v>
          </cell>
          <cell r="F14">
            <v>19.2</v>
          </cell>
          <cell r="G14">
            <v>7.2</v>
          </cell>
          <cell r="H14">
            <v>7.8</v>
          </cell>
          <cell r="I14">
            <v>71.2</v>
          </cell>
        </row>
        <row r="15">
          <cell r="B15" t="str">
            <v>兰玉</v>
          </cell>
          <cell r="C15" t="str">
            <v>检验员2</v>
          </cell>
          <cell r="D15">
            <v>20.8</v>
          </cell>
          <cell r="E15">
            <v>19</v>
          </cell>
          <cell r="F15">
            <v>19.8</v>
          </cell>
          <cell r="G15">
            <v>7.6</v>
          </cell>
          <cell r="H15">
            <v>8</v>
          </cell>
          <cell r="I15">
            <v>75.2</v>
          </cell>
        </row>
        <row r="16">
          <cell r="B16" t="str">
            <v>谢金玲</v>
          </cell>
          <cell r="C16" t="str">
            <v>检验员2</v>
          </cell>
          <cell r="D16">
            <v>14.2</v>
          </cell>
          <cell r="E16">
            <v>15.8</v>
          </cell>
          <cell r="F16">
            <v>16.6</v>
          </cell>
          <cell r="G16">
            <v>6.6</v>
          </cell>
          <cell r="H16">
            <v>7.6</v>
          </cell>
          <cell r="I16">
            <v>60.8</v>
          </cell>
        </row>
        <row r="17">
          <cell r="B17" t="str">
            <v>张晓静</v>
          </cell>
          <cell r="C17" t="str">
            <v>财务管理</v>
          </cell>
          <cell r="D17">
            <v>21.4</v>
          </cell>
          <cell r="E17">
            <v>20</v>
          </cell>
          <cell r="F17">
            <v>20.4</v>
          </cell>
          <cell r="G17">
            <v>7.8</v>
          </cell>
          <cell r="H17">
            <v>8.2</v>
          </cell>
          <cell r="I17">
            <v>77.8</v>
          </cell>
        </row>
        <row r="18">
          <cell r="B18" t="str">
            <v>邱汇</v>
          </cell>
          <cell r="C18" t="str">
            <v>财务管理</v>
          </cell>
          <cell r="D18">
            <v>20.2</v>
          </cell>
          <cell r="E18">
            <v>18.6</v>
          </cell>
          <cell r="F18">
            <v>18.8</v>
          </cell>
          <cell r="G18">
            <v>7.4</v>
          </cell>
          <cell r="H18">
            <v>8.2</v>
          </cell>
          <cell r="I18">
            <v>73.2</v>
          </cell>
        </row>
        <row r="19">
          <cell r="B19" t="str">
            <v>梁莲</v>
          </cell>
          <cell r="C19" t="str">
            <v>财务管理</v>
          </cell>
          <cell r="D19">
            <v>20.8</v>
          </cell>
          <cell r="E19">
            <v>19.2</v>
          </cell>
          <cell r="F19">
            <v>20</v>
          </cell>
          <cell r="G19">
            <v>7.6</v>
          </cell>
          <cell r="H19">
            <v>8</v>
          </cell>
          <cell r="I19">
            <v>75.6</v>
          </cell>
        </row>
        <row r="20">
          <cell r="B20" t="str">
            <v>张文文</v>
          </cell>
          <cell r="C20" t="str">
            <v>检验员1</v>
          </cell>
          <cell r="D20">
            <v>19.4</v>
          </cell>
          <cell r="E20">
            <v>17.2</v>
          </cell>
          <cell r="F20">
            <v>17.6</v>
          </cell>
          <cell r="G20">
            <v>7</v>
          </cell>
          <cell r="H20">
            <v>8</v>
          </cell>
          <cell r="I20">
            <v>69.2</v>
          </cell>
        </row>
        <row r="21">
          <cell r="B21" t="str">
            <v>缺考</v>
          </cell>
          <cell r="C21" t="str">
            <v>检验员1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0</v>
          </cell>
        </row>
        <row r="22">
          <cell r="B22" t="str">
            <v>缺考</v>
          </cell>
          <cell r="C22" t="str">
            <v>检验员1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陈幸</v>
          </cell>
          <cell r="C23" t="str">
            <v>检验员1</v>
          </cell>
          <cell r="D23">
            <v>16</v>
          </cell>
          <cell r="E23">
            <v>16</v>
          </cell>
          <cell r="F23">
            <v>16.6</v>
          </cell>
          <cell r="G23">
            <v>6.6</v>
          </cell>
          <cell r="H23">
            <v>8</v>
          </cell>
          <cell r="I23">
            <v>63.2</v>
          </cell>
        </row>
        <row r="24">
          <cell r="B24" t="str">
            <v>缺考</v>
          </cell>
          <cell r="C24" t="str">
            <v>检验员1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李文静</v>
          </cell>
          <cell r="C25" t="str">
            <v>检验员3</v>
          </cell>
          <cell r="D25">
            <v>24.8</v>
          </cell>
          <cell r="E25">
            <v>21.2</v>
          </cell>
          <cell r="F25">
            <v>20.8</v>
          </cell>
          <cell r="G25">
            <v>8.2</v>
          </cell>
          <cell r="H25">
            <v>8.2</v>
          </cell>
          <cell r="I25">
            <v>83.2</v>
          </cell>
        </row>
        <row r="26">
          <cell r="B26" t="str">
            <v>雷燕州</v>
          </cell>
          <cell r="C26" t="str">
            <v>检验员3</v>
          </cell>
          <cell r="D26">
            <v>22.6</v>
          </cell>
          <cell r="E26">
            <v>20.4</v>
          </cell>
          <cell r="F26">
            <v>20.2</v>
          </cell>
          <cell r="G26">
            <v>8</v>
          </cell>
          <cell r="H26">
            <v>8</v>
          </cell>
          <cell r="I26">
            <v>79.2</v>
          </cell>
        </row>
        <row r="27">
          <cell r="B27" t="str">
            <v>黄漪雯</v>
          </cell>
          <cell r="C27" t="str">
            <v>检验员3</v>
          </cell>
          <cell r="D27">
            <v>21.2</v>
          </cell>
          <cell r="E27">
            <v>18.6</v>
          </cell>
          <cell r="F27">
            <v>19</v>
          </cell>
          <cell r="G27">
            <v>7.8</v>
          </cell>
          <cell r="H27">
            <v>8</v>
          </cell>
          <cell r="I27">
            <v>74.6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二考场"/>
      <sheetName val="抽签表"/>
      <sheetName val="成绩汇总表(表四）"/>
      <sheetName val="广西壮族自治区水牛研究所胚胎代谢分析"/>
      <sheetName val="广西壮族自治区水牛研究所胚胎生物技术"/>
      <sheetName val="广西壮族自治区水牛研究所动物育种"/>
      <sheetName val="广西壮族自治区水牛研究所动物遗传育种"/>
      <sheetName val="广西壮族自治区水牛研究所保健食品、功能食品研究与开发"/>
      <sheetName val="广西壮族自治区水牛研究所动物繁殖"/>
      <sheetName val="广西壮族自治区水牛研究所动物医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缺考</v>
          </cell>
          <cell r="C5" t="str">
            <v>胚胎生物技术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B6" t="str">
            <v>黄晨茜</v>
          </cell>
          <cell r="C6" t="str">
            <v>胚胎生物技术</v>
          </cell>
          <cell r="D6">
            <v>22.8</v>
          </cell>
          <cell r="E6">
            <v>19.6</v>
          </cell>
          <cell r="F6">
            <v>20.8</v>
          </cell>
          <cell r="G6">
            <v>7.8</v>
          </cell>
          <cell r="H6">
            <v>8.2</v>
          </cell>
          <cell r="I6">
            <v>79.2</v>
          </cell>
        </row>
        <row r="7">
          <cell r="B7" t="str">
            <v>李地区</v>
          </cell>
          <cell r="C7" t="str">
            <v>胚胎生物技术</v>
          </cell>
          <cell r="D7">
            <v>19.8</v>
          </cell>
          <cell r="E7">
            <v>20.4</v>
          </cell>
          <cell r="F7">
            <v>19</v>
          </cell>
          <cell r="G7">
            <v>7.4</v>
          </cell>
          <cell r="H7">
            <v>8.2</v>
          </cell>
          <cell r="I7">
            <v>74.8</v>
          </cell>
        </row>
        <row r="8">
          <cell r="B8" t="str">
            <v>朱远致</v>
          </cell>
          <cell r="C8" t="str">
            <v>动物医学</v>
          </cell>
          <cell r="D8">
            <v>24.2</v>
          </cell>
          <cell r="E8">
            <v>21.2</v>
          </cell>
          <cell r="F8">
            <v>21</v>
          </cell>
          <cell r="G8">
            <v>8.6</v>
          </cell>
          <cell r="H8">
            <v>8.2</v>
          </cell>
          <cell r="I8">
            <v>83.2</v>
          </cell>
        </row>
        <row r="9">
          <cell r="B9" t="str">
            <v>黄雅鑫</v>
          </cell>
          <cell r="C9" t="str">
            <v>动物医学</v>
          </cell>
          <cell r="D9">
            <v>22</v>
          </cell>
          <cell r="E9">
            <v>20</v>
          </cell>
          <cell r="F9">
            <v>19.6</v>
          </cell>
          <cell r="G9">
            <v>8.4</v>
          </cell>
          <cell r="H9">
            <v>8.6</v>
          </cell>
          <cell r="I9">
            <v>78.6</v>
          </cell>
        </row>
        <row r="10">
          <cell r="B10" t="str">
            <v>潘思佳</v>
          </cell>
          <cell r="C10" t="str">
            <v>动物医学</v>
          </cell>
          <cell r="D10">
            <v>20</v>
          </cell>
          <cell r="E10">
            <v>19.8</v>
          </cell>
          <cell r="F10">
            <v>18.8</v>
          </cell>
          <cell r="G10">
            <v>8.2</v>
          </cell>
          <cell r="H10">
            <v>8.4</v>
          </cell>
          <cell r="I10">
            <v>75.2</v>
          </cell>
        </row>
        <row r="11">
          <cell r="B11" t="str">
            <v>刘志远</v>
          </cell>
          <cell r="C11" t="str">
            <v>动物医学</v>
          </cell>
          <cell r="D11">
            <v>21.4</v>
          </cell>
          <cell r="E11">
            <v>19.8</v>
          </cell>
          <cell r="F11">
            <v>19.4</v>
          </cell>
          <cell r="G11">
            <v>8</v>
          </cell>
          <cell r="H11">
            <v>7.8</v>
          </cell>
          <cell r="I11">
            <v>76.4</v>
          </cell>
        </row>
        <row r="12">
          <cell r="B12" t="str">
            <v>何沛欣</v>
          </cell>
          <cell r="C12" t="str">
            <v>动物医学</v>
          </cell>
          <cell r="D12">
            <v>22.6</v>
          </cell>
          <cell r="E12">
            <v>20.2</v>
          </cell>
          <cell r="F12">
            <v>19.8</v>
          </cell>
          <cell r="G12">
            <v>8.4</v>
          </cell>
          <cell r="H12">
            <v>8.4</v>
          </cell>
          <cell r="I12">
            <v>79.4</v>
          </cell>
        </row>
        <row r="13">
          <cell r="B13" t="str">
            <v>蓝宏纯</v>
          </cell>
          <cell r="C13" t="str">
            <v>动物医学</v>
          </cell>
          <cell r="D13">
            <v>19.6</v>
          </cell>
          <cell r="E13">
            <v>18</v>
          </cell>
          <cell r="F13">
            <v>18.4</v>
          </cell>
          <cell r="G13">
            <v>7</v>
          </cell>
          <cell r="H13">
            <v>7.6</v>
          </cell>
          <cell r="I13">
            <v>70.6</v>
          </cell>
        </row>
        <row r="14">
          <cell r="B14" t="str">
            <v>缺考</v>
          </cell>
          <cell r="C14" t="str">
            <v>胚胎代谢分析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李玲玉</v>
          </cell>
          <cell r="C15" t="str">
            <v>胚胎代谢分析</v>
          </cell>
          <cell r="D15">
            <v>18.4</v>
          </cell>
          <cell r="E15">
            <v>16.8</v>
          </cell>
          <cell r="F15">
            <v>17.2</v>
          </cell>
          <cell r="G15">
            <v>6.8</v>
          </cell>
          <cell r="H15">
            <v>7.8</v>
          </cell>
          <cell r="I15">
            <v>67</v>
          </cell>
        </row>
        <row r="16">
          <cell r="B16" t="str">
            <v>缺考</v>
          </cell>
          <cell r="C16" t="str">
            <v>胚胎代谢分析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程隽如</v>
          </cell>
          <cell r="C17" t="str">
            <v>动物遗传育种</v>
          </cell>
          <cell r="D17">
            <v>16.8</v>
          </cell>
          <cell r="E17">
            <v>17.4</v>
          </cell>
          <cell r="F17">
            <v>16.8</v>
          </cell>
          <cell r="G17">
            <v>6.8</v>
          </cell>
          <cell r="H17">
            <v>8</v>
          </cell>
          <cell r="I17">
            <v>65.8</v>
          </cell>
        </row>
        <row r="18">
          <cell r="B18" t="str">
            <v>缺考</v>
          </cell>
          <cell r="C18" t="str">
            <v>动物遗传育种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李厅厅</v>
          </cell>
          <cell r="C19" t="str">
            <v>动物遗传育种</v>
          </cell>
          <cell r="D19">
            <v>21.8</v>
          </cell>
          <cell r="E19">
            <v>19.8</v>
          </cell>
          <cell r="F19">
            <v>19.6</v>
          </cell>
          <cell r="G19">
            <v>7.8</v>
          </cell>
          <cell r="H19">
            <v>8.2</v>
          </cell>
          <cell r="I19">
            <v>77.2</v>
          </cell>
        </row>
        <row r="20">
          <cell r="B20" t="str">
            <v>陈年槟</v>
          </cell>
          <cell r="C20" t="str">
            <v>动物繁殖</v>
          </cell>
          <cell r="D20">
            <v>22.8</v>
          </cell>
          <cell r="E20">
            <v>21</v>
          </cell>
          <cell r="F20">
            <v>20.8</v>
          </cell>
          <cell r="G20">
            <v>8.4</v>
          </cell>
          <cell r="H20">
            <v>8.4</v>
          </cell>
          <cell r="I20">
            <v>81.4</v>
          </cell>
        </row>
        <row r="21">
          <cell r="B21" t="str">
            <v>黄才斌</v>
          </cell>
          <cell r="C21" t="str">
            <v>动物繁殖</v>
          </cell>
          <cell r="D21">
            <v>25</v>
          </cell>
          <cell r="E21">
            <v>22.8</v>
          </cell>
          <cell r="F21">
            <v>22</v>
          </cell>
          <cell r="G21">
            <v>8.4</v>
          </cell>
          <cell r="H21">
            <v>8.4</v>
          </cell>
          <cell r="I21">
            <v>86.6</v>
          </cell>
        </row>
        <row r="22">
          <cell r="B22" t="str">
            <v>李莹</v>
          </cell>
          <cell r="C22" t="str">
            <v>动物繁殖</v>
          </cell>
          <cell r="D22">
            <v>22</v>
          </cell>
          <cell r="E22">
            <v>21.6</v>
          </cell>
          <cell r="F22">
            <v>19.8</v>
          </cell>
          <cell r="G22">
            <v>7.8</v>
          </cell>
          <cell r="H22">
            <v>8.2</v>
          </cell>
          <cell r="I22">
            <v>79.4</v>
          </cell>
        </row>
        <row r="23">
          <cell r="B23" t="str">
            <v>陈笑寒</v>
          </cell>
          <cell r="C23" t="str">
            <v>动物繁殖</v>
          </cell>
          <cell r="D23">
            <v>25</v>
          </cell>
          <cell r="E23">
            <v>22.8</v>
          </cell>
          <cell r="F23">
            <v>21.2</v>
          </cell>
          <cell r="G23">
            <v>8.4</v>
          </cell>
          <cell r="H23">
            <v>8.4</v>
          </cell>
          <cell r="I23">
            <v>85.8</v>
          </cell>
        </row>
        <row r="24">
          <cell r="B24" t="str">
            <v>缺考</v>
          </cell>
          <cell r="C24" t="str">
            <v>动物繁殖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韦春桃</v>
          </cell>
          <cell r="C25" t="str">
            <v>动物繁殖</v>
          </cell>
          <cell r="D25">
            <v>23.2</v>
          </cell>
          <cell r="E25">
            <v>21.4</v>
          </cell>
          <cell r="F25">
            <v>20.6</v>
          </cell>
          <cell r="G25">
            <v>7.6</v>
          </cell>
          <cell r="H25">
            <v>8.2</v>
          </cell>
          <cell r="I25">
            <v>81</v>
          </cell>
        </row>
        <row r="26">
          <cell r="B26" t="str">
            <v>韦羽静</v>
          </cell>
          <cell r="C26" t="str">
            <v>保健食品、功能食品研究与开发</v>
          </cell>
          <cell r="D26">
            <v>16.4</v>
          </cell>
          <cell r="E26">
            <v>15.6</v>
          </cell>
          <cell r="F26">
            <v>16.6</v>
          </cell>
          <cell r="G26">
            <v>6.8</v>
          </cell>
          <cell r="H26">
            <v>7.4</v>
          </cell>
          <cell r="I26">
            <v>62.8</v>
          </cell>
        </row>
        <row r="27">
          <cell r="B27" t="str">
            <v>但霞</v>
          </cell>
          <cell r="C27" t="str">
            <v>保健食品、功能食品研究与开发</v>
          </cell>
          <cell r="D27">
            <v>22</v>
          </cell>
          <cell r="E27">
            <v>21.2</v>
          </cell>
          <cell r="F27">
            <v>20.8</v>
          </cell>
          <cell r="G27">
            <v>8</v>
          </cell>
          <cell r="H27">
            <v>8.2</v>
          </cell>
          <cell r="I27">
            <v>80.2</v>
          </cell>
        </row>
        <row r="28">
          <cell r="B28" t="str">
            <v>于文燕</v>
          </cell>
          <cell r="C28" t="str">
            <v>保健食品、功能食品研究与开发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弃考</v>
          </cell>
        </row>
        <row r="29">
          <cell r="B29" t="str">
            <v>曾令湖</v>
          </cell>
          <cell r="C29" t="str">
            <v>动物育种</v>
          </cell>
          <cell r="D29">
            <v>20.8</v>
          </cell>
          <cell r="E29">
            <v>18.4</v>
          </cell>
          <cell r="F29">
            <v>17.2</v>
          </cell>
          <cell r="G29">
            <v>7</v>
          </cell>
          <cell r="H29">
            <v>7.8</v>
          </cell>
          <cell r="I29">
            <v>71.2</v>
          </cell>
        </row>
        <row r="30">
          <cell r="B30" t="str">
            <v>缺考</v>
          </cell>
          <cell r="C30" t="str">
            <v>动物育种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B31" t="str">
            <v>缺考</v>
          </cell>
          <cell r="C31" t="str">
            <v>动物育种</v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4第四考场"/>
      <sheetName val="抽签表"/>
      <sheetName val="成绩汇总表(表四）"/>
      <sheetName val="广西壮族自治区畜牧研究所牧草品种选育"/>
      <sheetName val="广西壮族自治区畜牧研究所种猪测定"/>
      <sheetName val="广西壮族自治区畜牧研究所家禽生物信息管理"/>
      <sheetName val="广西壮族自治区畜牧研究所文秘"/>
      <sheetName val="广西壮族自治区畜牧研究所信息管理"/>
      <sheetName val="广西钦州农业学校数学教师"/>
      <sheetName val="广西钦州农业学校历史教师"/>
      <sheetName val="广西钦州农业学校农艺教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乔健</v>
          </cell>
          <cell r="C5" t="str">
            <v>牧草品种选育</v>
          </cell>
          <cell r="D5">
            <v>21</v>
          </cell>
          <cell r="E5">
            <v>17.6</v>
          </cell>
          <cell r="F5">
            <v>16.2</v>
          </cell>
          <cell r="G5">
            <v>7.2</v>
          </cell>
          <cell r="H5">
            <v>7.2</v>
          </cell>
          <cell r="I5">
            <v>69.2</v>
          </cell>
        </row>
        <row r="6">
          <cell r="B6" t="str">
            <v>庹德财</v>
          </cell>
          <cell r="C6" t="str">
            <v>牧草品种选育</v>
          </cell>
          <cell r="D6">
            <v>14.8</v>
          </cell>
          <cell r="E6">
            <v>13.6</v>
          </cell>
          <cell r="F6">
            <v>13.4</v>
          </cell>
          <cell r="G6">
            <v>6</v>
          </cell>
          <cell r="H6">
            <v>6.6</v>
          </cell>
          <cell r="I6">
            <v>54.4</v>
          </cell>
        </row>
        <row r="7">
          <cell r="B7" t="str">
            <v>余昌花</v>
          </cell>
          <cell r="C7" t="str">
            <v>牧草品种选育</v>
          </cell>
          <cell r="D7">
            <v>24.8</v>
          </cell>
          <cell r="E7">
            <v>21</v>
          </cell>
          <cell r="F7">
            <v>19.4</v>
          </cell>
          <cell r="G7">
            <v>8.6</v>
          </cell>
          <cell r="H7">
            <v>8.8</v>
          </cell>
          <cell r="I7">
            <v>82.6</v>
          </cell>
        </row>
        <row r="8">
          <cell r="B8" t="str">
            <v>徐光海</v>
          </cell>
          <cell r="C8" t="str">
            <v>种猪测定</v>
          </cell>
          <cell r="D8">
            <v>13.6</v>
          </cell>
          <cell r="E8">
            <v>15</v>
          </cell>
          <cell r="F8">
            <v>16.8</v>
          </cell>
          <cell r="G8">
            <v>6.8</v>
          </cell>
          <cell r="H8">
            <v>8.4</v>
          </cell>
          <cell r="I8">
            <v>60.6</v>
          </cell>
        </row>
        <row r="9">
          <cell r="B9" t="str">
            <v>黄李霖</v>
          </cell>
          <cell r="C9" t="str">
            <v>种猪测定</v>
          </cell>
          <cell r="D9">
            <v>24</v>
          </cell>
          <cell r="E9">
            <v>20.6</v>
          </cell>
          <cell r="F9">
            <v>19.8</v>
          </cell>
          <cell r="G9">
            <v>8</v>
          </cell>
          <cell r="H9">
            <v>8</v>
          </cell>
          <cell r="I9">
            <v>80.4</v>
          </cell>
        </row>
        <row r="10">
          <cell r="B10" t="str">
            <v>潘星辰</v>
          </cell>
          <cell r="C10" t="str">
            <v>种猪测定</v>
          </cell>
          <cell r="D10">
            <v>21.4</v>
          </cell>
          <cell r="E10">
            <v>20</v>
          </cell>
          <cell r="F10">
            <v>20.6</v>
          </cell>
          <cell r="G10">
            <v>8.6</v>
          </cell>
          <cell r="H10">
            <v>8.8</v>
          </cell>
          <cell r="I10">
            <v>79.4</v>
          </cell>
        </row>
        <row r="11">
          <cell r="B11" t="str">
            <v>康艳</v>
          </cell>
          <cell r="C11" t="str">
            <v>文秘</v>
          </cell>
          <cell r="D11">
            <v>26</v>
          </cell>
          <cell r="E11">
            <v>21.8</v>
          </cell>
          <cell r="F11">
            <v>20.6</v>
          </cell>
          <cell r="G11">
            <v>9</v>
          </cell>
          <cell r="H11">
            <v>8.8</v>
          </cell>
          <cell r="I11">
            <v>86.2</v>
          </cell>
        </row>
        <row r="12">
          <cell r="B12" t="str">
            <v>杨水玲</v>
          </cell>
          <cell r="C12" t="str">
            <v>文秘</v>
          </cell>
          <cell r="D12">
            <v>20.2</v>
          </cell>
          <cell r="E12">
            <v>16.4</v>
          </cell>
          <cell r="F12">
            <v>15.8</v>
          </cell>
          <cell r="G12">
            <v>7.6</v>
          </cell>
          <cell r="H12">
            <v>7.4</v>
          </cell>
          <cell r="I12">
            <v>67.4</v>
          </cell>
        </row>
        <row r="13">
          <cell r="B13" t="str">
            <v>关安琪</v>
          </cell>
          <cell r="C13" t="str">
            <v>文秘</v>
          </cell>
          <cell r="D13">
            <v>22.2</v>
          </cell>
          <cell r="E13">
            <v>22</v>
          </cell>
          <cell r="F13">
            <v>21.8</v>
          </cell>
          <cell r="G13">
            <v>8.4</v>
          </cell>
          <cell r="H13">
            <v>8.2</v>
          </cell>
          <cell r="I13">
            <v>82.6</v>
          </cell>
        </row>
        <row r="14">
          <cell r="B14" t="str">
            <v>邓荔瑶</v>
          </cell>
          <cell r="C14" t="str">
            <v>农艺教师</v>
          </cell>
          <cell r="D14">
            <v>18.8</v>
          </cell>
          <cell r="E14">
            <v>18</v>
          </cell>
          <cell r="F14">
            <v>16.6</v>
          </cell>
          <cell r="G14">
            <v>7.8</v>
          </cell>
          <cell r="H14">
            <v>8.2</v>
          </cell>
          <cell r="I14">
            <v>69.4</v>
          </cell>
        </row>
        <row r="15">
          <cell r="B15" t="str">
            <v>梁秀芳</v>
          </cell>
          <cell r="C15" t="str">
            <v>农艺教师</v>
          </cell>
          <cell r="D15">
            <v>18.2</v>
          </cell>
          <cell r="E15">
            <v>16</v>
          </cell>
          <cell r="F15">
            <v>16.6</v>
          </cell>
          <cell r="G15">
            <v>7.2</v>
          </cell>
          <cell r="H15">
            <v>7.7</v>
          </cell>
          <cell r="I15">
            <v>65.7</v>
          </cell>
        </row>
        <row r="16">
          <cell r="B16" t="str">
            <v>邓万超</v>
          </cell>
          <cell r="C16" t="str">
            <v>农艺教师</v>
          </cell>
          <cell r="D16">
            <v>21.6</v>
          </cell>
          <cell r="E16">
            <v>18.6</v>
          </cell>
          <cell r="F16">
            <v>18.2</v>
          </cell>
          <cell r="G16">
            <v>8</v>
          </cell>
          <cell r="H16">
            <v>8.4</v>
          </cell>
          <cell r="I16">
            <v>74.8</v>
          </cell>
        </row>
        <row r="17">
          <cell r="B17" t="str">
            <v>李红仪</v>
          </cell>
          <cell r="C17" t="str">
            <v>数学教师</v>
          </cell>
          <cell r="D17">
            <v>17</v>
          </cell>
          <cell r="E17">
            <v>20.2</v>
          </cell>
          <cell r="F17">
            <v>18.4</v>
          </cell>
          <cell r="G17">
            <v>7.6</v>
          </cell>
          <cell r="H17">
            <v>8</v>
          </cell>
          <cell r="I17">
            <v>71.2</v>
          </cell>
        </row>
        <row r="18">
          <cell r="B18" t="str">
            <v>苏恒昌</v>
          </cell>
          <cell r="C18" t="str">
            <v>数学教师</v>
          </cell>
          <cell r="D18">
            <v>17.2</v>
          </cell>
          <cell r="E18">
            <v>17.2</v>
          </cell>
          <cell r="F18">
            <v>17</v>
          </cell>
          <cell r="G18">
            <v>7.4</v>
          </cell>
          <cell r="H18">
            <v>8</v>
          </cell>
          <cell r="I18">
            <v>66.8</v>
          </cell>
        </row>
        <row r="19">
          <cell r="B19" t="str">
            <v>黄喜荣</v>
          </cell>
          <cell r="C19" t="str">
            <v>数学教师</v>
          </cell>
          <cell r="D19">
            <v>18.4</v>
          </cell>
          <cell r="E19">
            <v>20.6</v>
          </cell>
          <cell r="F19">
            <v>18.8</v>
          </cell>
          <cell r="G19">
            <v>8.8</v>
          </cell>
          <cell r="H19">
            <v>9</v>
          </cell>
          <cell r="I19">
            <v>75.6</v>
          </cell>
        </row>
        <row r="20">
          <cell r="B20" t="str">
            <v>莫霞</v>
          </cell>
          <cell r="C20" t="str">
            <v>家禽生物信息管理</v>
          </cell>
          <cell r="D20">
            <v>20</v>
          </cell>
          <cell r="E20">
            <v>20.4</v>
          </cell>
          <cell r="F20">
            <v>21</v>
          </cell>
          <cell r="G20">
            <v>8.6</v>
          </cell>
          <cell r="H20">
            <v>8.4</v>
          </cell>
          <cell r="I20">
            <v>78.4</v>
          </cell>
        </row>
        <row r="21">
          <cell r="B21" t="str">
            <v>李梦蕾</v>
          </cell>
          <cell r="C21" t="str">
            <v>家禽生物信息管理</v>
          </cell>
          <cell r="D21">
            <v>22.6</v>
          </cell>
          <cell r="E21">
            <v>20.8</v>
          </cell>
          <cell r="F21">
            <v>20.6</v>
          </cell>
          <cell r="G21">
            <v>8.6</v>
          </cell>
          <cell r="H21">
            <v>9</v>
          </cell>
          <cell r="I21">
            <v>81.6</v>
          </cell>
        </row>
        <row r="22">
          <cell r="B22" t="str">
            <v>夏菁</v>
          </cell>
          <cell r="C22" t="str">
            <v>家禽生物信息管理</v>
          </cell>
          <cell r="D22">
            <v>19.4</v>
          </cell>
          <cell r="E22">
            <v>20.2</v>
          </cell>
          <cell r="F22">
            <v>20</v>
          </cell>
          <cell r="G22">
            <v>8</v>
          </cell>
          <cell r="H22">
            <v>8.6</v>
          </cell>
          <cell r="I22">
            <v>76.2</v>
          </cell>
        </row>
        <row r="23">
          <cell r="B23" t="str">
            <v>廖静梅</v>
          </cell>
          <cell r="C23" t="str">
            <v>历史教师</v>
          </cell>
          <cell r="D23">
            <v>20</v>
          </cell>
          <cell r="E23">
            <v>19.8</v>
          </cell>
          <cell r="F23">
            <v>19.4</v>
          </cell>
          <cell r="G23">
            <v>8.2</v>
          </cell>
          <cell r="H23">
            <v>8.4</v>
          </cell>
          <cell r="I23">
            <v>75.8</v>
          </cell>
        </row>
        <row r="24">
          <cell r="B24" t="str">
            <v>苏琼</v>
          </cell>
          <cell r="C24" t="str">
            <v>历史教师</v>
          </cell>
          <cell r="D24">
            <v>18.6</v>
          </cell>
          <cell r="E24">
            <v>18.6</v>
          </cell>
          <cell r="F24">
            <v>17.6</v>
          </cell>
          <cell r="G24">
            <v>8.2</v>
          </cell>
          <cell r="H24">
            <v>9</v>
          </cell>
          <cell r="I24">
            <v>72</v>
          </cell>
        </row>
        <row r="25">
          <cell r="B25" t="str">
            <v>谢巧雅</v>
          </cell>
          <cell r="C25" t="str">
            <v>历史教师</v>
          </cell>
          <cell r="D25">
            <v>20.4</v>
          </cell>
          <cell r="E25">
            <v>17.4</v>
          </cell>
          <cell r="F25">
            <v>18.4</v>
          </cell>
          <cell r="G25">
            <v>8</v>
          </cell>
          <cell r="H25">
            <v>8.8</v>
          </cell>
          <cell r="I25">
            <v>73</v>
          </cell>
        </row>
        <row r="26">
          <cell r="B26" t="str">
            <v>许泽明</v>
          </cell>
          <cell r="C26" t="str">
            <v>信息管理</v>
          </cell>
          <cell r="D26">
            <v>18</v>
          </cell>
          <cell r="E26">
            <v>15.8</v>
          </cell>
          <cell r="F26">
            <v>20.6</v>
          </cell>
          <cell r="G26">
            <v>8.2</v>
          </cell>
          <cell r="H26">
            <v>8.6</v>
          </cell>
          <cell r="I26">
            <v>71.2</v>
          </cell>
        </row>
        <row r="27">
          <cell r="B27" t="str">
            <v>欧阳威</v>
          </cell>
          <cell r="C27" t="str">
            <v>信息管理</v>
          </cell>
          <cell r="D27">
            <v>16.8</v>
          </cell>
          <cell r="E27">
            <v>16.8</v>
          </cell>
          <cell r="F27">
            <v>16.8</v>
          </cell>
          <cell r="G27">
            <v>7.4</v>
          </cell>
          <cell r="H27">
            <v>7.8</v>
          </cell>
          <cell r="I27">
            <v>65.6</v>
          </cell>
        </row>
        <row r="28">
          <cell r="B28" t="str">
            <v>陆静</v>
          </cell>
          <cell r="C28" t="str">
            <v>信息管理</v>
          </cell>
          <cell r="D28">
            <v>17.6</v>
          </cell>
          <cell r="E28">
            <v>19</v>
          </cell>
          <cell r="F28">
            <v>18.8</v>
          </cell>
          <cell r="G28">
            <v>7.8</v>
          </cell>
          <cell r="H28">
            <v>8.6</v>
          </cell>
          <cell r="I28">
            <v>71.8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0.24第三考场"/>
      <sheetName val="抽签表"/>
      <sheetName val="成绩汇总表(表四）"/>
      <sheetName val="广西壮族自治区畜牧研究所会计一"/>
      <sheetName val="广西壮族自治区畜牧研究所会计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B5" t="str">
            <v>赵秋倩</v>
          </cell>
          <cell r="C5" t="str">
            <v>会计一</v>
          </cell>
          <cell r="D5">
            <v>22.2</v>
          </cell>
          <cell r="E5">
            <v>19.4</v>
          </cell>
          <cell r="F5">
            <v>19.4</v>
          </cell>
          <cell r="G5">
            <v>8.2</v>
          </cell>
          <cell r="H5">
            <v>8.4</v>
          </cell>
          <cell r="I5">
            <v>77.6</v>
          </cell>
        </row>
        <row r="6">
          <cell r="B6" t="str">
            <v>杨翠</v>
          </cell>
          <cell r="C6" t="str">
            <v>会计一</v>
          </cell>
          <cell r="D6">
            <v>24.4</v>
          </cell>
          <cell r="E6">
            <v>22.4</v>
          </cell>
          <cell r="F6">
            <v>20.4</v>
          </cell>
          <cell r="G6">
            <v>8.8</v>
          </cell>
          <cell r="H6">
            <v>9</v>
          </cell>
          <cell r="I6">
            <v>85</v>
          </cell>
        </row>
        <row r="7">
          <cell r="B7" t="str">
            <v>赵曼</v>
          </cell>
          <cell r="C7" t="str">
            <v>会计一</v>
          </cell>
          <cell r="D7">
            <v>18.8</v>
          </cell>
          <cell r="E7">
            <v>16.8</v>
          </cell>
          <cell r="F7">
            <v>16.8</v>
          </cell>
          <cell r="G7">
            <v>6.4</v>
          </cell>
          <cell r="H7">
            <v>7.2</v>
          </cell>
          <cell r="I7">
            <v>66</v>
          </cell>
        </row>
        <row r="8">
          <cell r="B8" t="str">
            <v>缺考</v>
          </cell>
          <cell r="C8" t="e">
            <v>#N/A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B9" t="str">
            <v>蒙慧慧</v>
          </cell>
          <cell r="C9" t="str">
            <v>会计一</v>
          </cell>
          <cell r="D9">
            <v>21.8</v>
          </cell>
          <cell r="E9">
            <v>20</v>
          </cell>
          <cell r="F9">
            <v>20.4</v>
          </cell>
          <cell r="G9">
            <v>8.6</v>
          </cell>
          <cell r="H9">
            <v>8.8</v>
          </cell>
          <cell r="I9">
            <v>79.6</v>
          </cell>
        </row>
        <row r="10">
          <cell r="B10" t="str">
            <v>全凝桦</v>
          </cell>
          <cell r="C10" t="str">
            <v>会计一</v>
          </cell>
          <cell r="D10">
            <v>20.8</v>
          </cell>
          <cell r="E10">
            <v>19.2</v>
          </cell>
          <cell r="F10">
            <v>19.4</v>
          </cell>
          <cell r="G10">
            <v>8</v>
          </cell>
          <cell r="H10">
            <v>8.4</v>
          </cell>
          <cell r="I10">
            <v>75.8</v>
          </cell>
        </row>
        <row r="11">
          <cell r="B11" t="str">
            <v>周德宝</v>
          </cell>
          <cell r="C11" t="str">
            <v>会计二</v>
          </cell>
          <cell r="D11">
            <v>21.4</v>
          </cell>
          <cell r="E11">
            <v>19.6</v>
          </cell>
          <cell r="F11">
            <v>19.4</v>
          </cell>
          <cell r="G11">
            <v>8</v>
          </cell>
          <cell r="H11">
            <v>8</v>
          </cell>
          <cell r="I11">
            <v>76.4</v>
          </cell>
        </row>
        <row r="12">
          <cell r="B12" t="str">
            <v>缺考</v>
          </cell>
          <cell r="C12" t="e">
            <v>#N/A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B13" t="str">
            <v>钟博琳</v>
          </cell>
          <cell r="C13" t="str">
            <v>会计二</v>
          </cell>
          <cell r="D13">
            <v>19.2</v>
          </cell>
          <cell r="E13">
            <v>17</v>
          </cell>
          <cell r="F13">
            <v>17.2</v>
          </cell>
          <cell r="G13">
            <v>6.8</v>
          </cell>
          <cell r="H13">
            <v>7.6</v>
          </cell>
          <cell r="I13">
            <v>67.8</v>
          </cell>
        </row>
        <row r="14">
          <cell r="B14" t="str">
            <v>陈比乐</v>
          </cell>
          <cell r="C14" t="str">
            <v>会计二</v>
          </cell>
          <cell r="D14">
            <v>20</v>
          </cell>
          <cell r="E14">
            <v>18.4</v>
          </cell>
          <cell r="F14">
            <v>19.6</v>
          </cell>
          <cell r="G14">
            <v>8.2</v>
          </cell>
          <cell r="H14">
            <v>8</v>
          </cell>
          <cell r="I14">
            <v>74.2</v>
          </cell>
        </row>
        <row r="15">
          <cell r="B15" t="str">
            <v>黎静梅</v>
          </cell>
          <cell r="C15" t="str">
            <v>会计二</v>
          </cell>
          <cell r="D15">
            <v>18.8</v>
          </cell>
          <cell r="E15">
            <v>18.2</v>
          </cell>
          <cell r="F15">
            <v>17.4</v>
          </cell>
          <cell r="G15">
            <v>7</v>
          </cell>
          <cell r="H15">
            <v>8</v>
          </cell>
          <cell r="I15">
            <v>69.4</v>
          </cell>
        </row>
        <row r="16">
          <cell r="B16" t="str">
            <v>陈海英</v>
          </cell>
          <cell r="C16" t="str">
            <v>会计二</v>
          </cell>
          <cell r="D16">
            <v>17.4</v>
          </cell>
          <cell r="E16">
            <v>17</v>
          </cell>
          <cell r="F16">
            <v>16.2</v>
          </cell>
          <cell r="G16">
            <v>6.6</v>
          </cell>
          <cell r="H16">
            <v>7.2</v>
          </cell>
          <cell r="I16">
            <v>64.4</v>
          </cell>
        </row>
        <row r="17">
          <cell r="B17" t="str">
            <v>韦晓丽</v>
          </cell>
          <cell r="C17" t="str">
            <v>会计二</v>
          </cell>
          <cell r="D17">
            <v>18</v>
          </cell>
          <cell r="E17">
            <v>17.4</v>
          </cell>
          <cell r="F17">
            <v>16.6</v>
          </cell>
          <cell r="G17">
            <v>7</v>
          </cell>
          <cell r="H17">
            <v>7.4</v>
          </cell>
          <cell r="I17">
            <v>66.4</v>
          </cell>
        </row>
        <row r="18">
          <cell r="B18" t="str">
            <v>宋素文</v>
          </cell>
          <cell r="C18" t="str">
            <v>会计二</v>
          </cell>
          <cell r="D18">
            <v>19.8</v>
          </cell>
          <cell r="E18">
            <v>19</v>
          </cell>
          <cell r="F18">
            <v>17.8</v>
          </cell>
          <cell r="G18">
            <v>7.2</v>
          </cell>
          <cell r="H18">
            <v>7.6</v>
          </cell>
          <cell r="I18">
            <v>71.4</v>
          </cell>
        </row>
        <row r="19">
          <cell r="B19" t="str">
            <v>罗杉</v>
          </cell>
          <cell r="C19" t="str">
            <v>会计二</v>
          </cell>
          <cell r="D19">
            <v>18.8</v>
          </cell>
          <cell r="E19">
            <v>17</v>
          </cell>
          <cell r="F19">
            <v>17.2</v>
          </cell>
          <cell r="G19">
            <v>7.2</v>
          </cell>
          <cell r="H19">
            <v>7.6</v>
          </cell>
          <cell r="I19">
            <v>67.8</v>
          </cell>
        </row>
        <row r="20">
          <cell r="B20" t="str">
            <v>覃艳莎</v>
          </cell>
          <cell r="C20" t="str">
            <v>会计二</v>
          </cell>
          <cell r="D20">
            <v>21.4</v>
          </cell>
          <cell r="E20">
            <v>19.8</v>
          </cell>
          <cell r="F20">
            <v>18.8</v>
          </cell>
          <cell r="G20">
            <v>8</v>
          </cell>
          <cell r="H20">
            <v>8.8</v>
          </cell>
          <cell r="I20">
            <v>76.8</v>
          </cell>
        </row>
        <row r="21">
          <cell r="B21" t="str">
            <v>缺考</v>
          </cell>
          <cell r="C21" t="e">
            <v>#N/A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谢希劼</v>
          </cell>
          <cell r="C22" t="str">
            <v>会计二</v>
          </cell>
          <cell r="D22">
            <v>19.8</v>
          </cell>
          <cell r="E22">
            <v>19.8</v>
          </cell>
          <cell r="F22">
            <v>19.4</v>
          </cell>
          <cell r="G22">
            <v>8</v>
          </cell>
          <cell r="H22">
            <v>8.6</v>
          </cell>
          <cell r="I22">
            <v>75.6</v>
          </cell>
        </row>
        <row r="23">
          <cell r="B23" t="str">
            <v>陈薇</v>
          </cell>
          <cell r="C23" t="str">
            <v>会计二</v>
          </cell>
          <cell r="D23">
            <v>23.8</v>
          </cell>
          <cell r="E23">
            <v>20.8</v>
          </cell>
          <cell r="F23">
            <v>20.6</v>
          </cell>
          <cell r="G23">
            <v>8.6</v>
          </cell>
          <cell r="H23">
            <v>8.8</v>
          </cell>
          <cell r="I23">
            <v>82.6</v>
          </cell>
        </row>
        <row r="24">
          <cell r="B24" t="str">
            <v>缺考</v>
          </cell>
          <cell r="C24" t="e">
            <v>#N/A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缺考</v>
          </cell>
          <cell r="C25" t="e">
            <v>#N/A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>姜玮</v>
          </cell>
          <cell r="C26" t="str">
            <v>会计二</v>
          </cell>
          <cell r="D26">
            <v>19.8</v>
          </cell>
          <cell r="E26">
            <v>18.8</v>
          </cell>
          <cell r="F26">
            <v>18.8</v>
          </cell>
          <cell r="G26">
            <v>8</v>
          </cell>
          <cell r="H26">
            <v>8</v>
          </cell>
          <cell r="I26">
            <v>73.4</v>
          </cell>
        </row>
        <row r="27">
          <cell r="B27" t="str">
            <v>杨谦</v>
          </cell>
          <cell r="C27" t="str">
            <v>会计二</v>
          </cell>
          <cell r="D27">
            <v>19.2</v>
          </cell>
          <cell r="E27">
            <v>17.4</v>
          </cell>
          <cell r="F27">
            <v>18.4</v>
          </cell>
          <cell r="G27">
            <v>7.2</v>
          </cell>
          <cell r="H27">
            <v>8.2</v>
          </cell>
          <cell r="I27">
            <v>70.4</v>
          </cell>
        </row>
        <row r="28">
          <cell r="B28" t="str">
            <v>缺考</v>
          </cell>
          <cell r="C28" t="e">
            <v>#N/A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B29" t="str">
            <v>邓艳春</v>
          </cell>
          <cell r="C29" t="str">
            <v>会计二</v>
          </cell>
          <cell r="D29">
            <v>20</v>
          </cell>
          <cell r="E29">
            <v>18</v>
          </cell>
          <cell r="F29">
            <v>17.4</v>
          </cell>
          <cell r="G29">
            <v>7.6</v>
          </cell>
          <cell r="H29">
            <v>7.6</v>
          </cell>
          <cell r="I29">
            <v>70.6</v>
          </cell>
        </row>
        <row r="30">
          <cell r="B30" t="str">
            <v>缺考</v>
          </cell>
          <cell r="C30" t="e">
            <v>#N/A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</sheetData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四考场"/>
      <sheetName val="抽签表"/>
      <sheetName val="成绩汇总表(表四）"/>
      <sheetName val="广西农业干部学校培训管理岗"/>
      <sheetName val="广西柳州畜牧兽医学校语文教师"/>
      <sheetName val="广西柳州畜牧兽医学校汽修教师"/>
      <sheetName val="广西柳州畜牧兽医学校英语教师"/>
      <sheetName val="广西柳州畜牧兽医学校计算机教师"/>
      <sheetName val="广西柳州畜牧兽医学校物流教师"/>
      <sheetName val="广西柳州畜牧兽医学校电商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黄淑桦</v>
          </cell>
          <cell r="C5" t="str">
            <v>电商教师</v>
          </cell>
          <cell r="D5">
            <v>18</v>
          </cell>
          <cell r="E5">
            <v>17.8</v>
          </cell>
          <cell r="F5">
            <v>18.6</v>
          </cell>
          <cell r="G5">
            <v>6.8</v>
          </cell>
          <cell r="H5">
            <v>7.8</v>
          </cell>
          <cell r="I5">
            <v>69</v>
          </cell>
        </row>
        <row r="6">
          <cell r="B6" t="str">
            <v>王思力</v>
          </cell>
          <cell r="C6" t="str">
            <v>电商教师</v>
          </cell>
          <cell r="D6">
            <v>23.6</v>
          </cell>
          <cell r="E6">
            <v>20</v>
          </cell>
          <cell r="F6">
            <v>20.6</v>
          </cell>
          <cell r="G6">
            <v>8</v>
          </cell>
          <cell r="H6">
            <v>8.3</v>
          </cell>
          <cell r="I6">
            <v>80.5</v>
          </cell>
        </row>
        <row r="7">
          <cell r="B7" t="str">
            <v>粟菲娜</v>
          </cell>
          <cell r="C7" t="str">
            <v>电商教师</v>
          </cell>
          <cell r="D7">
            <v>25.4</v>
          </cell>
          <cell r="E7">
            <v>21.2</v>
          </cell>
          <cell r="F7">
            <v>20.8</v>
          </cell>
          <cell r="G7">
            <v>8.2</v>
          </cell>
          <cell r="H7">
            <v>8.4</v>
          </cell>
          <cell r="I7">
            <v>84</v>
          </cell>
        </row>
        <row r="8">
          <cell r="B8" t="str">
            <v>唐楠</v>
          </cell>
          <cell r="C8" t="str">
            <v>汽修教师</v>
          </cell>
          <cell r="D8">
            <v>20.2</v>
          </cell>
          <cell r="E8">
            <v>18.8</v>
          </cell>
          <cell r="F8">
            <v>18.4</v>
          </cell>
          <cell r="G8">
            <v>8</v>
          </cell>
          <cell r="H8">
            <v>8.2</v>
          </cell>
          <cell r="I8">
            <v>73.6</v>
          </cell>
        </row>
        <row r="9">
          <cell r="B9" t="str">
            <v>武华恺</v>
          </cell>
          <cell r="C9" t="str">
            <v>汽修教师</v>
          </cell>
          <cell r="D9">
            <v>19.4</v>
          </cell>
          <cell r="E9">
            <v>18.2</v>
          </cell>
          <cell r="F9">
            <v>19.2</v>
          </cell>
          <cell r="G9">
            <v>8.2</v>
          </cell>
          <cell r="H9">
            <v>8.6</v>
          </cell>
          <cell r="I9">
            <v>73.6</v>
          </cell>
        </row>
        <row r="10">
          <cell r="B10" t="str">
            <v>梁灵尚</v>
          </cell>
          <cell r="C10" t="str">
            <v>汽修教师</v>
          </cell>
          <cell r="D10">
            <v>22.2</v>
          </cell>
          <cell r="E10">
            <v>19.6</v>
          </cell>
          <cell r="F10">
            <v>19.8</v>
          </cell>
          <cell r="G10">
            <v>8</v>
          </cell>
          <cell r="H10">
            <v>8.6</v>
          </cell>
          <cell r="I10">
            <v>78.2</v>
          </cell>
        </row>
        <row r="11">
          <cell r="B11" t="str">
            <v>韦碧云</v>
          </cell>
          <cell r="C11" t="str">
            <v>语文教师</v>
          </cell>
          <cell r="D11">
            <v>24.6</v>
          </cell>
          <cell r="E11">
            <v>21.4</v>
          </cell>
          <cell r="F11">
            <v>21.4</v>
          </cell>
          <cell r="G11">
            <v>8.4</v>
          </cell>
          <cell r="H11">
            <v>9</v>
          </cell>
          <cell r="I11">
            <v>84.8</v>
          </cell>
        </row>
        <row r="12">
          <cell r="B12" t="str">
            <v>赖婷婷</v>
          </cell>
          <cell r="C12" t="str">
            <v>语文教师</v>
          </cell>
          <cell r="D12">
            <v>20.4</v>
          </cell>
          <cell r="E12">
            <v>19</v>
          </cell>
          <cell r="F12">
            <v>20.2</v>
          </cell>
          <cell r="G12">
            <v>7.8</v>
          </cell>
          <cell r="H12">
            <v>8.6</v>
          </cell>
          <cell r="I12">
            <v>76</v>
          </cell>
        </row>
        <row r="13">
          <cell r="B13" t="str">
            <v>禤庆媚</v>
          </cell>
          <cell r="C13" t="str">
            <v>语文教师</v>
          </cell>
          <cell r="D13">
            <v>20.4</v>
          </cell>
          <cell r="E13">
            <v>18.8</v>
          </cell>
          <cell r="F13">
            <v>18.8</v>
          </cell>
          <cell r="G13">
            <v>7.6</v>
          </cell>
          <cell r="H13">
            <v>8.6</v>
          </cell>
          <cell r="I13">
            <v>74.2</v>
          </cell>
        </row>
        <row r="14">
          <cell r="B14" t="str">
            <v>覃雪青</v>
          </cell>
          <cell r="C14" t="str">
            <v>计算机教师</v>
          </cell>
          <cell r="D14">
            <v>20.4</v>
          </cell>
          <cell r="E14">
            <v>19.8</v>
          </cell>
          <cell r="F14">
            <v>19.8</v>
          </cell>
          <cell r="G14">
            <v>8.2</v>
          </cell>
          <cell r="H14">
            <v>8.6</v>
          </cell>
          <cell r="I14">
            <v>76.8</v>
          </cell>
        </row>
        <row r="15">
          <cell r="B15" t="str">
            <v>吕鸿飞</v>
          </cell>
          <cell r="C15" t="str">
            <v>计算机教师</v>
          </cell>
          <cell r="D15">
            <v>21.4</v>
          </cell>
          <cell r="E15">
            <v>19.4</v>
          </cell>
          <cell r="F15">
            <v>20.2</v>
          </cell>
          <cell r="G15">
            <v>7.8</v>
          </cell>
          <cell r="H15">
            <v>8.6</v>
          </cell>
          <cell r="I15">
            <v>77.4</v>
          </cell>
        </row>
        <row r="16">
          <cell r="B16" t="str">
            <v>韦宏斌</v>
          </cell>
          <cell r="C16" t="str">
            <v>计算机教师</v>
          </cell>
          <cell r="D16">
            <v>20.6</v>
          </cell>
          <cell r="E16">
            <v>19.2</v>
          </cell>
          <cell r="F16">
            <v>20.8</v>
          </cell>
          <cell r="G16">
            <v>8.4</v>
          </cell>
          <cell r="H16">
            <v>8.6</v>
          </cell>
          <cell r="I16">
            <v>77.6</v>
          </cell>
        </row>
        <row r="17">
          <cell r="B17" t="str">
            <v>刘思</v>
          </cell>
          <cell r="C17" t="str">
            <v>英语教师</v>
          </cell>
          <cell r="D17">
            <v>24.4</v>
          </cell>
          <cell r="E17">
            <v>21.2</v>
          </cell>
          <cell r="F17">
            <v>21.6</v>
          </cell>
          <cell r="G17">
            <v>8.4</v>
          </cell>
          <cell r="H17">
            <v>8.8</v>
          </cell>
          <cell r="I17">
            <v>84.4</v>
          </cell>
        </row>
        <row r="18">
          <cell r="B18" t="str">
            <v>程婷</v>
          </cell>
          <cell r="C18" t="str">
            <v>英语教师</v>
          </cell>
          <cell r="D18">
            <v>21.2</v>
          </cell>
          <cell r="E18">
            <v>21</v>
          </cell>
          <cell r="F18">
            <v>21.4</v>
          </cell>
          <cell r="G18">
            <v>8.2</v>
          </cell>
          <cell r="H18">
            <v>8.6</v>
          </cell>
          <cell r="I18">
            <v>80.4</v>
          </cell>
        </row>
        <row r="19">
          <cell r="B19" t="str">
            <v>李媛</v>
          </cell>
          <cell r="C19" t="str">
            <v>英语教师</v>
          </cell>
          <cell r="D19">
            <v>21.6</v>
          </cell>
          <cell r="E19">
            <v>19.2</v>
          </cell>
          <cell r="F19">
            <v>20.4</v>
          </cell>
          <cell r="G19">
            <v>8.4</v>
          </cell>
          <cell r="H19">
            <v>8.6</v>
          </cell>
          <cell r="I19">
            <v>78.2</v>
          </cell>
        </row>
        <row r="20">
          <cell r="B20" t="str">
            <v>贾晋</v>
          </cell>
          <cell r="C20" t="str">
            <v>物流教师</v>
          </cell>
          <cell r="D20">
            <v>23.6</v>
          </cell>
          <cell r="E20">
            <v>21.4</v>
          </cell>
          <cell r="F20">
            <v>22</v>
          </cell>
          <cell r="G20">
            <v>8.6</v>
          </cell>
          <cell r="H20">
            <v>8.6</v>
          </cell>
          <cell r="I20">
            <v>84.2</v>
          </cell>
        </row>
        <row r="21">
          <cell r="B21" t="str">
            <v>黄承生</v>
          </cell>
          <cell r="C21" t="str">
            <v>物流教师</v>
          </cell>
          <cell r="D21">
            <v>15.6</v>
          </cell>
          <cell r="E21">
            <v>15.6</v>
          </cell>
          <cell r="F21">
            <v>16.8</v>
          </cell>
          <cell r="G21">
            <v>6.4</v>
          </cell>
          <cell r="H21">
            <v>7.8</v>
          </cell>
          <cell r="I21">
            <v>62.2</v>
          </cell>
        </row>
        <row r="22">
          <cell r="B22" t="str">
            <v>钟雪洁</v>
          </cell>
          <cell r="C22" t="str">
            <v>物流教师</v>
          </cell>
          <cell r="D22">
            <v>19.2</v>
          </cell>
          <cell r="E22">
            <v>19.8</v>
          </cell>
          <cell r="F22">
            <v>19.6</v>
          </cell>
          <cell r="G22">
            <v>7.8</v>
          </cell>
          <cell r="H22">
            <v>8.6</v>
          </cell>
          <cell r="I22">
            <v>75</v>
          </cell>
        </row>
        <row r="23">
          <cell r="B23" t="str">
            <v>王雅菲</v>
          </cell>
          <cell r="C23" t="str">
            <v>培训管理岗</v>
          </cell>
          <cell r="D23">
            <v>22</v>
          </cell>
          <cell r="E23">
            <v>20.4</v>
          </cell>
          <cell r="F23">
            <v>21.6</v>
          </cell>
          <cell r="G23">
            <v>8.4</v>
          </cell>
          <cell r="H23">
            <v>8</v>
          </cell>
          <cell r="I23">
            <v>80.4</v>
          </cell>
        </row>
        <row r="24">
          <cell r="B24" t="str">
            <v>石桂鲜</v>
          </cell>
          <cell r="C24" t="str">
            <v>培训管理岗</v>
          </cell>
          <cell r="D24">
            <v>22.4</v>
          </cell>
          <cell r="E24">
            <v>20.4</v>
          </cell>
          <cell r="F24">
            <v>22.2</v>
          </cell>
          <cell r="G24">
            <v>8.4</v>
          </cell>
          <cell r="H24">
            <v>8.6</v>
          </cell>
          <cell r="I24">
            <v>82</v>
          </cell>
        </row>
        <row r="25">
          <cell r="B25" t="str">
            <v>王莹</v>
          </cell>
          <cell r="C25" t="str">
            <v>培训管理岗</v>
          </cell>
          <cell r="D25">
            <v>23.4</v>
          </cell>
          <cell r="E25">
            <v>21.2</v>
          </cell>
          <cell r="F25">
            <v>21.4</v>
          </cell>
          <cell r="G25">
            <v>8.4</v>
          </cell>
          <cell r="H25">
            <v>8.6</v>
          </cell>
          <cell r="I25">
            <v>83</v>
          </cell>
        </row>
        <row r="26">
          <cell r="B26" t="str">
            <v>张婷婷</v>
          </cell>
          <cell r="C26" t="str">
            <v>培训管理岗</v>
          </cell>
          <cell r="D26">
            <v>20.6</v>
          </cell>
          <cell r="E26">
            <v>20.4</v>
          </cell>
          <cell r="F26">
            <v>20.2</v>
          </cell>
          <cell r="G26">
            <v>8.2</v>
          </cell>
          <cell r="H26">
            <v>8.6</v>
          </cell>
          <cell r="I26">
            <v>78</v>
          </cell>
        </row>
        <row r="27">
          <cell r="B27" t="str">
            <v>罗金华</v>
          </cell>
          <cell r="C27" t="str">
            <v>培训管理岗</v>
          </cell>
          <cell r="D27">
            <v>23</v>
          </cell>
          <cell r="E27">
            <v>20.6</v>
          </cell>
          <cell r="F27">
            <v>22</v>
          </cell>
          <cell r="G27">
            <v>8.4</v>
          </cell>
          <cell r="H27">
            <v>8.4</v>
          </cell>
          <cell r="I27">
            <v>82.4</v>
          </cell>
        </row>
        <row r="28">
          <cell r="B28" t="str">
            <v>韦读夏</v>
          </cell>
          <cell r="C28" t="str">
            <v>培训管理岗</v>
          </cell>
          <cell r="D28">
            <v>23.8</v>
          </cell>
          <cell r="E28">
            <v>20.4</v>
          </cell>
          <cell r="F28">
            <v>22.6</v>
          </cell>
          <cell r="G28">
            <v>8.4</v>
          </cell>
          <cell r="H28">
            <v>8.8</v>
          </cell>
          <cell r="I28">
            <v>84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0.25第五考场"/>
      <sheetName val="抽签表"/>
      <sheetName val="成绩汇总表(表四）"/>
      <sheetName val="广西壮族自治区畜禽品种改良站遗传物质采集保存岗位一"/>
      <sheetName val="广西壮族自治区畜禽品种改良站国有资产管理"/>
      <sheetName val="广西桂林农业学校校医"/>
      <sheetName val="广西桂林农业学校汽修教师"/>
      <sheetName val="广西桂林农业学校旅游教师"/>
      <sheetName val="广西桂林农业学校数控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B5" t="str">
            <v>蒋世强</v>
          </cell>
          <cell r="C5" t="str">
            <v>遗传物质采集保存岗位一</v>
          </cell>
          <cell r="D5">
            <v>21.4</v>
          </cell>
          <cell r="E5">
            <v>20</v>
          </cell>
          <cell r="F5">
            <v>21.2</v>
          </cell>
          <cell r="G5">
            <v>8.4</v>
          </cell>
          <cell r="H5">
            <v>8.8</v>
          </cell>
          <cell r="I5">
            <v>79.8</v>
          </cell>
        </row>
        <row r="6">
          <cell r="B6" t="str">
            <v>陈柏娟</v>
          </cell>
          <cell r="C6" t="str">
            <v>遗传物质采集保存岗位一</v>
          </cell>
          <cell r="D6">
            <v>17.6</v>
          </cell>
          <cell r="E6">
            <v>16.6</v>
          </cell>
          <cell r="F6">
            <v>17.4</v>
          </cell>
          <cell r="G6">
            <v>7.8</v>
          </cell>
          <cell r="H6">
            <v>8.2</v>
          </cell>
          <cell r="I6">
            <v>67.6</v>
          </cell>
        </row>
        <row r="7">
          <cell r="B7" t="str">
            <v>缺考</v>
          </cell>
          <cell r="C7" t="str">
            <v>遗传物质采集保存岗位一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蒋小珍</v>
          </cell>
          <cell r="C8" t="str">
            <v>遗传物质采集保存岗位一</v>
          </cell>
          <cell r="D8">
            <v>21.6</v>
          </cell>
          <cell r="E8">
            <v>18.2</v>
          </cell>
          <cell r="F8">
            <v>19.2</v>
          </cell>
          <cell r="G8">
            <v>8.6</v>
          </cell>
          <cell r="H8">
            <v>8.6</v>
          </cell>
          <cell r="I8">
            <v>76.2</v>
          </cell>
        </row>
        <row r="9">
          <cell r="B9" t="str">
            <v>陈敏</v>
          </cell>
          <cell r="C9" t="str">
            <v>国有资产管理</v>
          </cell>
          <cell r="D9">
            <v>19.6</v>
          </cell>
          <cell r="E9">
            <v>18</v>
          </cell>
          <cell r="F9">
            <v>19.4</v>
          </cell>
          <cell r="G9">
            <v>8</v>
          </cell>
          <cell r="H9">
            <v>8.6</v>
          </cell>
          <cell r="I9">
            <v>73.6</v>
          </cell>
        </row>
        <row r="10">
          <cell r="B10" t="str">
            <v>缺考</v>
          </cell>
          <cell r="C10" t="str">
            <v>国有资产管理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彭耀安</v>
          </cell>
          <cell r="C11" t="str">
            <v>国有资产管理</v>
          </cell>
          <cell r="D11">
            <v>21.8</v>
          </cell>
          <cell r="E11">
            <v>19.2</v>
          </cell>
          <cell r="F11">
            <v>19.8</v>
          </cell>
          <cell r="G11">
            <v>8.6</v>
          </cell>
          <cell r="H11">
            <v>8.6</v>
          </cell>
          <cell r="I11">
            <v>78</v>
          </cell>
        </row>
        <row r="12">
          <cell r="B12" t="str">
            <v>何娟娟</v>
          </cell>
          <cell r="C12" t="str">
            <v>国有资产管理</v>
          </cell>
          <cell r="D12">
            <v>22</v>
          </cell>
          <cell r="E12">
            <v>19</v>
          </cell>
          <cell r="F12">
            <v>20.4</v>
          </cell>
          <cell r="G12">
            <v>9</v>
          </cell>
          <cell r="H12">
            <v>8.8</v>
          </cell>
          <cell r="I12">
            <v>79.2</v>
          </cell>
        </row>
        <row r="13">
          <cell r="B13" t="str">
            <v>缺考</v>
          </cell>
          <cell r="C13" t="str">
            <v>国有资产管理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缺考</v>
          </cell>
          <cell r="C14" t="str">
            <v>国有资产管理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易显菊</v>
          </cell>
          <cell r="C15" t="str">
            <v>国有资产管理</v>
          </cell>
          <cell r="D15">
            <v>23.4</v>
          </cell>
          <cell r="E15">
            <v>20.8</v>
          </cell>
          <cell r="F15">
            <v>20.4</v>
          </cell>
          <cell r="G15">
            <v>8.8</v>
          </cell>
          <cell r="H15">
            <v>8.8</v>
          </cell>
          <cell r="I15">
            <v>82.2</v>
          </cell>
        </row>
        <row r="16">
          <cell r="B16" t="str">
            <v>卢佳丽</v>
          </cell>
          <cell r="C16" t="str">
            <v>国有资产管理</v>
          </cell>
          <cell r="D16">
            <v>21.8</v>
          </cell>
          <cell r="E16">
            <v>19.8</v>
          </cell>
          <cell r="F16">
            <v>19</v>
          </cell>
          <cell r="G16">
            <v>9</v>
          </cell>
          <cell r="H16">
            <v>8.6</v>
          </cell>
          <cell r="I16">
            <v>78.2</v>
          </cell>
        </row>
        <row r="17">
          <cell r="B17" t="str">
            <v>缺考</v>
          </cell>
          <cell r="C17" t="str">
            <v>国有资产管理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缺考</v>
          </cell>
          <cell r="C18" t="str">
            <v>校医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缺考</v>
          </cell>
          <cell r="C19" t="str">
            <v>校医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B20" t="str">
            <v>黎小娟</v>
          </cell>
          <cell r="C20" t="str">
            <v>校医</v>
          </cell>
          <cell r="D20">
            <v>21</v>
          </cell>
          <cell r="E20">
            <v>19.6</v>
          </cell>
          <cell r="F20">
            <v>19.2</v>
          </cell>
          <cell r="G20">
            <v>8.2</v>
          </cell>
          <cell r="H20">
            <v>8</v>
          </cell>
          <cell r="I20">
            <v>76</v>
          </cell>
        </row>
        <row r="21">
          <cell r="B21" t="str">
            <v>缺考</v>
          </cell>
          <cell r="C21" t="str">
            <v>校医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黄煜翔</v>
          </cell>
          <cell r="C22" t="str">
            <v>汽修教师</v>
          </cell>
          <cell r="D22">
            <v>19.6</v>
          </cell>
          <cell r="E22">
            <v>15.8</v>
          </cell>
          <cell r="F22">
            <v>16.2</v>
          </cell>
          <cell r="G22">
            <v>7.8</v>
          </cell>
          <cell r="H22">
            <v>7.8</v>
          </cell>
          <cell r="I22">
            <v>67.2</v>
          </cell>
        </row>
        <row r="23">
          <cell r="B23" t="str">
            <v>缺考</v>
          </cell>
          <cell r="C23" t="str">
            <v>汽修教师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周玉辉</v>
          </cell>
          <cell r="C24" t="str">
            <v>汽修教师</v>
          </cell>
          <cell r="D24">
            <v>21.8</v>
          </cell>
          <cell r="E24">
            <v>20.6</v>
          </cell>
          <cell r="F24">
            <v>20</v>
          </cell>
          <cell r="G24">
            <v>8.8</v>
          </cell>
          <cell r="H24">
            <v>8.6</v>
          </cell>
          <cell r="I24">
            <v>79.8</v>
          </cell>
        </row>
        <row r="25">
          <cell r="B25" t="str">
            <v>欧孟月</v>
          </cell>
          <cell r="C25" t="str">
            <v>旅游教师</v>
          </cell>
          <cell r="D25">
            <v>19.6</v>
          </cell>
          <cell r="E25">
            <v>18</v>
          </cell>
          <cell r="F25">
            <v>18</v>
          </cell>
          <cell r="G25">
            <v>7.6</v>
          </cell>
          <cell r="H25">
            <v>8.8</v>
          </cell>
          <cell r="I25">
            <v>72</v>
          </cell>
        </row>
        <row r="26">
          <cell r="B26" t="str">
            <v>丘杭立</v>
          </cell>
          <cell r="C26" t="str">
            <v>旅游教师</v>
          </cell>
          <cell r="D26">
            <v>21.8</v>
          </cell>
          <cell r="E26">
            <v>19.8</v>
          </cell>
          <cell r="F26">
            <v>19.4</v>
          </cell>
          <cell r="G26">
            <v>8.6</v>
          </cell>
          <cell r="H26">
            <v>8.8</v>
          </cell>
          <cell r="I26">
            <v>78.4</v>
          </cell>
        </row>
        <row r="27">
          <cell r="B27" t="str">
            <v>赵有军</v>
          </cell>
          <cell r="C27" t="str">
            <v>旅游教师</v>
          </cell>
          <cell r="D27">
            <v>23</v>
          </cell>
          <cell r="E27">
            <v>20.6</v>
          </cell>
          <cell r="F27">
            <v>19.2</v>
          </cell>
          <cell r="G27">
            <v>8.6</v>
          </cell>
          <cell r="H27">
            <v>8.4</v>
          </cell>
          <cell r="I27">
            <v>79.8</v>
          </cell>
        </row>
        <row r="28">
          <cell r="B28" t="str">
            <v>肖子健</v>
          </cell>
          <cell r="C28" t="str">
            <v>数控教师</v>
          </cell>
          <cell r="D28">
            <v>22.2</v>
          </cell>
          <cell r="E28">
            <v>20.8</v>
          </cell>
          <cell r="F28">
            <v>20.2</v>
          </cell>
          <cell r="G28">
            <v>8.4</v>
          </cell>
          <cell r="H28">
            <v>8.8</v>
          </cell>
          <cell r="I28">
            <v>80.4</v>
          </cell>
        </row>
        <row r="29">
          <cell r="B29" t="str">
            <v>缺考</v>
          </cell>
          <cell r="C29" t="str">
            <v>数控教师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B30" t="str">
            <v>丘海宁</v>
          </cell>
          <cell r="C30" t="str">
            <v>数控教师</v>
          </cell>
          <cell r="D30">
            <v>20</v>
          </cell>
          <cell r="E30">
            <v>18.8</v>
          </cell>
          <cell r="F30">
            <v>18.8</v>
          </cell>
          <cell r="G30">
            <v>7.8</v>
          </cell>
          <cell r="H30">
            <v>8.6</v>
          </cell>
          <cell r="I30">
            <v>74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10.25第六考场"/>
      <sheetName val="抽签表"/>
      <sheetName val="成绩汇总表(表四）"/>
      <sheetName val="广西百色农业学校汽修教师"/>
      <sheetName val="广西水产畜牧学校英语教师"/>
      <sheetName val="广西百色农业学校语文教师"/>
      <sheetName val="广西百色农业学校艺术教师"/>
      <sheetName val="广西百色农业学校计算机教师"/>
      <sheetName val="广西水产畜牧学校文化艺术教师"/>
      <sheetName val="广西水产畜牧学校学前教育专业教师"/>
      <sheetName val="广西水产畜牧学校校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5">
          <cell r="B5" t="str">
            <v>何宗瑾</v>
          </cell>
          <cell r="C5" t="str">
            <v>学前教育专业教师</v>
          </cell>
          <cell r="D5">
            <v>22</v>
          </cell>
          <cell r="E5">
            <v>19.2</v>
          </cell>
          <cell r="F5">
            <v>20.4</v>
          </cell>
          <cell r="G5">
            <v>8</v>
          </cell>
          <cell r="H5">
            <v>8.2</v>
          </cell>
          <cell r="I5">
            <v>77.8</v>
          </cell>
        </row>
        <row r="6">
          <cell r="B6" t="str">
            <v>黄凡容</v>
          </cell>
          <cell r="C6" t="str">
            <v>学前教育专业教师</v>
          </cell>
          <cell r="D6">
            <v>21.8</v>
          </cell>
          <cell r="E6">
            <v>20.6</v>
          </cell>
          <cell r="F6">
            <v>20.2</v>
          </cell>
          <cell r="G6">
            <v>7.8</v>
          </cell>
          <cell r="H6">
            <v>8.4</v>
          </cell>
          <cell r="I6">
            <v>78.8</v>
          </cell>
        </row>
        <row r="7">
          <cell r="B7" t="str">
            <v>韦伊</v>
          </cell>
          <cell r="C7" t="str">
            <v>学前教育专业教师</v>
          </cell>
          <cell r="D7">
            <v>20</v>
          </cell>
          <cell r="E7">
            <v>19</v>
          </cell>
          <cell r="F7">
            <v>20.4</v>
          </cell>
          <cell r="G7">
            <v>7.6</v>
          </cell>
          <cell r="H7">
            <v>8</v>
          </cell>
          <cell r="I7">
            <v>75</v>
          </cell>
        </row>
        <row r="8">
          <cell r="B8" t="str">
            <v>李洁</v>
          </cell>
          <cell r="C8" t="str">
            <v>校医</v>
          </cell>
          <cell r="D8">
            <v>20.8</v>
          </cell>
          <cell r="E8">
            <v>20.2</v>
          </cell>
          <cell r="F8">
            <v>18.6</v>
          </cell>
          <cell r="G8">
            <v>7.8</v>
          </cell>
          <cell r="H8">
            <v>8.4</v>
          </cell>
          <cell r="I8">
            <v>75.8</v>
          </cell>
        </row>
        <row r="9">
          <cell r="B9" t="str">
            <v>黄善茂</v>
          </cell>
          <cell r="C9" t="str">
            <v>校医</v>
          </cell>
          <cell r="D9">
            <v>21.2</v>
          </cell>
          <cell r="E9">
            <v>19.2</v>
          </cell>
          <cell r="F9">
            <v>19.2</v>
          </cell>
          <cell r="G9">
            <v>7.4</v>
          </cell>
          <cell r="H9">
            <v>8.4</v>
          </cell>
          <cell r="I9">
            <v>75.4</v>
          </cell>
        </row>
        <row r="10">
          <cell r="B10" t="str">
            <v>缺考</v>
          </cell>
          <cell r="C10" t="str">
            <v>校医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郭针再</v>
          </cell>
          <cell r="C11" t="str">
            <v>计算机教师</v>
          </cell>
          <cell r="D11">
            <v>22.2</v>
          </cell>
          <cell r="E11">
            <v>20.4</v>
          </cell>
          <cell r="F11">
            <v>20.6</v>
          </cell>
          <cell r="G11">
            <v>8.2</v>
          </cell>
          <cell r="H11">
            <v>8.4</v>
          </cell>
          <cell r="I11">
            <v>79.8</v>
          </cell>
        </row>
        <row r="12">
          <cell r="B12" t="str">
            <v>苏朝孟</v>
          </cell>
          <cell r="C12" t="str">
            <v>计算机教师</v>
          </cell>
          <cell r="D12">
            <v>19</v>
          </cell>
          <cell r="E12">
            <v>18</v>
          </cell>
          <cell r="F12">
            <v>18.2</v>
          </cell>
          <cell r="G12">
            <v>7</v>
          </cell>
          <cell r="H12">
            <v>7</v>
          </cell>
          <cell r="I12">
            <v>69.2</v>
          </cell>
        </row>
        <row r="13">
          <cell r="B13" t="str">
            <v>汤仁绳</v>
          </cell>
          <cell r="C13" t="str">
            <v>计算机教师</v>
          </cell>
          <cell r="D13">
            <v>19.6</v>
          </cell>
          <cell r="E13">
            <v>19.2</v>
          </cell>
          <cell r="F13">
            <v>19.2</v>
          </cell>
          <cell r="G13">
            <v>7.4</v>
          </cell>
          <cell r="H13">
            <v>8.2</v>
          </cell>
          <cell r="I13">
            <v>73.6</v>
          </cell>
        </row>
        <row r="14">
          <cell r="B14" t="str">
            <v>缺考</v>
          </cell>
          <cell r="C14" t="str">
            <v>文化艺术教师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王欣阳</v>
          </cell>
          <cell r="C15" t="str">
            <v>文化艺术教师</v>
          </cell>
          <cell r="D15">
            <v>21.2</v>
          </cell>
          <cell r="E15">
            <v>21</v>
          </cell>
          <cell r="F15">
            <v>18.2</v>
          </cell>
          <cell r="G15">
            <v>7.8</v>
          </cell>
          <cell r="H15">
            <v>8.6</v>
          </cell>
          <cell r="I15">
            <v>76.8</v>
          </cell>
        </row>
        <row r="16">
          <cell r="B16" t="str">
            <v>卞蓓蓓</v>
          </cell>
          <cell r="C16" t="str">
            <v>文化艺术教师</v>
          </cell>
          <cell r="D16">
            <v>1.4</v>
          </cell>
          <cell r="E16" t="str">
            <v>0</v>
          </cell>
          <cell r="F16" t="str">
            <v>0</v>
          </cell>
          <cell r="G16">
            <v>2</v>
          </cell>
          <cell r="H16">
            <v>5.8</v>
          </cell>
          <cell r="I16">
            <v>9.2</v>
          </cell>
        </row>
        <row r="17">
          <cell r="B17" t="str">
            <v>李长步</v>
          </cell>
          <cell r="C17" t="str">
            <v>文化艺术教师</v>
          </cell>
          <cell r="D17">
            <v>16.8</v>
          </cell>
          <cell r="E17">
            <v>15.2</v>
          </cell>
          <cell r="F17">
            <v>15.6</v>
          </cell>
          <cell r="G17">
            <v>6.8</v>
          </cell>
          <cell r="H17">
            <v>7.6</v>
          </cell>
          <cell r="I17">
            <v>62</v>
          </cell>
        </row>
        <row r="18">
          <cell r="B18" t="str">
            <v>黄良丹</v>
          </cell>
          <cell r="C18" t="str">
            <v>艺术教师</v>
          </cell>
          <cell r="D18">
            <v>19.4</v>
          </cell>
          <cell r="E18">
            <v>18.2</v>
          </cell>
          <cell r="F18">
            <v>19.2</v>
          </cell>
          <cell r="G18">
            <v>7.8</v>
          </cell>
          <cell r="H18">
            <v>8.4</v>
          </cell>
          <cell r="I18">
            <v>73</v>
          </cell>
        </row>
        <row r="19">
          <cell r="B19" t="str">
            <v>刘吉萍</v>
          </cell>
          <cell r="C19" t="str">
            <v>艺术教师</v>
          </cell>
          <cell r="D19">
            <v>18.6</v>
          </cell>
          <cell r="E19">
            <v>17.6</v>
          </cell>
          <cell r="F19">
            <v>16.8</v>
          </cell>
          <cell r="G19">
            <v>7.4</v>
          </cell>
          <cell r="H19">
            <v>8.2</v>
          </cell>
          <cell r="I19">
            <v>68.6</v>
          </cell>
        </row>
        <row r="20">
          <cell r="B20" t="str">
            <v>梁世强</v>
          </cell>
          <cell r="C20" t="str">
            <v>艺术教师</v>
          </cell>
          <cell r="D20">
            <v>17.6</v>
          </cell>
          <cell r="E20">
            <v>15.8</v>
          </cell>
          <cell r="F20">
            <v>15.8</v>
          </cell>
          <cell r="G20">
            <v>7</v>
          </cell>
          <cell r="H20">
            <v>7.2</v>
          </cell>
          <cell r="I20">
            <v>63.4</v>
          </cell>
        </row>
        <row r="21">
          <cell r="B21" t="str">
            <v>黄江妮</v>
          </cell>
          <cell r="C21" t="str">
            <v>语文教师</v>
          </cell>
          <cell r="D21">
            <v>23.6</v>
          </cell>
          <cell r="E21">
            <v>19.2</v>
          </cell>
          <cell r="F21">
            <v>20.6</v>
          </cell>
          <cell r="G21">
            <v>8.4</v>
          </cell>
          <cell r="H21">
            <v>8.6</v>
          </cell>
          <cell r="I21">
            <v>80.4</v>
          </cell>
        </row>
        <row r="22">
          <cell r="B22" t="str">
            <v>李燕雯</v>
          </cell>
          <cell r="C22" t="str">
            <v>语文教师</v>
          </cell>
          <cell r="D22">
            <v>21.8</v>
          </cell>
          <cell r="E22">
            <v>19.4</v>
          </cell>
          <cell r="F22">
            <v>18.8</v>
          </cell>
          <cell r="G22">
            <v>7.6</v>
          </cell>
          <cell r="H22">
            <v>8.6</v>
          </cell>
          <cell r="I22">
            <v>76.2</v>
          </cell>
        </row>
        <row r="23">
          <cell r="B23" t="str">
            <v>缺考</v>
          </cell>
          <cell r="C23" t="str">
            <v>语文教师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李冬婷</v>
          </cell>
          <cell r="C24" t="str">
            <v>英语教师</v>
          </cell>
          <cell r="D24">
            <v>22.6</v>
          </cell>
          <cell r="E24">
            <v>20.2</v>
          </cell>
          <cell r="F24">
            <v>20.8</v>
          </cell>
          <cell r="G24">
            <v>8.2</v>
          </cell>
          <cell r="H24">
            <v>8.4</v>
          </cell>
          <cell r="I24">
            <v>80.2</v>
          </cell>
        </row>
        <row r="25">
          <cell r="B25" t="str">
            <v>缺考</v>
          </cell>
          <cell r="C25" t="str">
            <v>英语教师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>缺考</v>
          </cell>
          <cell r="C26" t="str">
            <v>英语教师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>陆文光</v>
          </cell>
          <cell r="C27" t="str">
            <v>汽修教师</v>
          </cell>
          <cell r="D27">
            <v>18.4</v>
          </cell>
          <cell r="E27">
            <v>17</v>
          </cell>
          <cell r="F27">
            <v>17.8</v>
          </cell>
          <cell r="G27">
            <v>7</v>
          </cell>
          <cell r="H27">
            <v>8</v>
          </cell>
          <cell r="I27">
            <v>68.2</v>
          </cell>
        </row>
        <row r="28">
          <cell r="B28" t="str">
            <v>邓广才</v>
          </cell>
          <cell r="C28" t="str">
            <v>汽修教师</v>
          </cell>
          <cell r="D28">
            <v>22.2</v>
          </cell>
          <cell r="E28">
            <v>20.4</v>
          </cell>
          <cell r="F28">
            <v>21.2</v>
          </cell>
          <cell r="G28">
            <v>8.2</v>
          </cell>
          <cell r="H28">
            <v>8.4</v>
          </cell>
          <cell r="I28">
            <v>80.4</v>
          </cell>
        </row>
        <row r="29">
          <cell r="B29" t="str">
            <v>邓基能</v>
          </cell>
          <cell r="C29" t="str">
            <v>汽修教师</v>
          </cell>
          <cell r="D29">
            <v>21</v>
          </cell>
          <cell r="E29">
            <v>19.4</v>
          </cell>
          <cell r="F29">
            <v>19.6</v>
          </cell>
          <cell r="G29">
            <v>7.4</v>
          </cell>
          <cell r="H29">
            <v>8</v>
          </cell>
          <cell r="I29">
            <v>75.4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七考场"/>
      <sheetName val="抽签表"/>
      <sheetName val="成绩汇总表(表四）"/>
      <sheetName val="4广西壮族自治区养蜂指导站专业技术岗位"/>
      <sheetName val="2广西壮族自治区养蜂指导站会计"/>
      <sheetName val="5广西壮族自治区柳州种畜场畜牧兽医岗位一"/>
      <sheetName val="7广西壮族自治区柳州种畜场畜牧兽医岗位二"/>
      <sheetName val="3广西壮族自治区柳州种畜场植物生产及技术岗位"/>
      <sheetName val="8广西壮族自治区柳州种畜场土建工程设计岗位"/>
      <sheetName val="1广西壮族自治区柳州种畜场法律事务岗"/>
      <sheetName val="6广西壮族自治区柳州种畜场环境保护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黄钰妍</v>
          </cell>
          <cell r="C5" t="str">
            <v>法律事务岗</v>
          </cell>
          <cell r="D5">
            <v>21</v>
          </cell>
          <cell r="E5">
            <v>17.6</v>
          </cell>
          <cell r="F5">
            <v>17.8</v>
          </cell>
          <cell r="G5">
            <v>7.6</v>
          </cell>
          <cell r="H5">
            <v>8.6</v>
          </cell>
          <cell r="I5" t="str">
            <v/>
          </cell>
          <cell r="J5">
            <v>72.6</v>
          </cell>
        </row>
        <row r="6">
          <cell r="B6" t="str">
            <v>肖安富</v>
          </cell>
          <cell r="C6" t="str">
            <v>法律事务岗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缺考</v>
          </cell>
        </row>
        <row r="7">
          <cell r="B7" t="str">
            <v>韦莉雯</v>
          </cell>
          <cell r="C7" t="str">
            <v>法律事务岗</v>
          </cell>
          <cell r="D7">
            <v>18.4</v>
          </cell>
          <cell r="E7">
            <v>16.8</v>
          </cell>
          <cell r="F7">
            <v>16</v>
          </cell>
          <cell r="G7">
            <v>7.2</v>
          </cell>
          <cell r="H7">
            <v>8.4</v>
          </cell>
          <cell r="I7" t="str">
            <v/>
          </cell>
          <cell r="J7">
            <v>66.8</v>
          </cell>
        </row>
        <row r="8">
          <cell r="B8" t="str">
            <v>玉少丽</v>
          </cell>
          <cell r="C8" t="str">
            <v>会计</v>
          </cell>
          <cell r="D8">
            <v>21</v>
          </cell>
          <cell r="E8">
            <v>17.8</v>
          </cell>
          <cell r="F8">
            <v>18.8</v>
          </cell>
          <cell r="G8">
            <v>7.4</v>
          </cell>
          <cell r="H8">
            <v>8.8</v>
          </cell>
          <cell r="I8" t="str">
            <v/>
          </cell>
          <cell r="J8">
            <v>73.8</v>
          </cell>
        </row>
        <row r="9">
          <cell r="B9" t="str">
            <v>李玫</v>
          </cell>
          <cell r="C9" t="str">
            <v>会计</v>
          </cell>
          <cell r="D9">
            <v>22</v>
          </cell>
          <cell r="E9">
            <v>18.6</v>
          </cell>
          <cell r="F9">
            <v>18.8</v>
          </cell>
          <cell r="G9">
            <v>8.6</v>
          </cell>
          <cell r="H9">
            <v>8.8</v>
          </cell>
          <cell r="I9" t="str">
            <v/>
          </cell>
          <cell r="J9">
            <v>76.8</v>
          </cell>
        </row>
        <row r="10">
          <cell r="B10" t="str">
            <v>秦菀璐</v>
          </cell>
          <cell r="C10" t="str">
            <v>会计</v>
          </cell>
          <cell r="D10">
            <v>24.2</v>
          </cell>
          <cell r="E10">
            <v>20.8</v>
          </cell>
          <cell r="F10">
            <v>21.2</v>
          </cell>
          <cell r="G10">
            <v>9</v>
          </cell>
          <cell r="H10">
            <v>9.4</v>
          </cell>
          <cell r="I10" t="str">
            <v/>
          </cell>
          <cell r="J10">
            <v>84.6</v>
          </cell>
        </row>
        <row r="11">
          <cell r="B11" t="str">
            <v>王孝宇</v>
          </cell>
          <cell r="C11" t="str">
            <v>植物生产及技术岗位</v>
          </cell>
          <cell r="D11">
            <v>22.2</v>
          </cell>
          <cell r="E11">
            <v>20.2</v>
          </cell>
          <cell r="F11">
            <v>19.8</v>
          </cell>
          <cell r="G11">
            <v>8.6</v>
          </cell>
          <cell r="H11">
            <v>8.6</v>
          </cell>
          <cell r="I11" t="str">
            <v/>
          </cell>
          <cell r="J11">
            <v>79.4</v>
          </cell>
        </row>
        <row r="12">
          <cell r="B12" t="str">
            <v>蒙重迪</v>
          </cell>
          <cell r="C12" t="str">
            <v>植物生产及技术岗位</v>
          </cell>
          <cell r="D12">
            <v>19.8</v>
          </cell>
          <cell r="E12">
            <v>18</v>
          </cell>
          <cell r="F12">
            <v>18.2</v>
          </cell>
          <cell r="G12">
            <v>7.8</v>
          </cell>
          <cell r="H12">
            <v>8.4</v>
          </cell>
          <cell r="I12" t="str">
            <v/>
          </cell>
          <cell r="J12">
            <v>72.2</v>
          </cell>
        </row>
        <row r="13">
          <cell r="B13" t="str">
            <v>项凯琳</v>
          </cell>
          <cell r="C13" t="str">
            <v>植物生产及技术岗位</v>
          </cell>
          <cell r="D13">
            <v>20.2</v>
          </cell>
          <cell r="E13">
            <v>17.6</v>
          </cell>
          <cell r="F13">
            <v>18</v>
          </cell>
          <cell r="G13">
            <v>8.2</v>
          </cell>
          <cell r="H13">
            <v>8.6</v>
          </cell>
          <cell r="I13" t="str">
            <v/>
          </cell>
          <cell r="J13">
            <v>72.6</v>
          </cell>
        </row>
        <row r="14">
          <cell r="B14" t="str">
            <v>唐朋</v>
          </cell>
          <cell r="C14" t="str">
            <v>专业技术岗位</v>
          </cell>
          <cell r="D14">
            <v>21.2</v>
          </cell>
          <cell r="E14">
            <v>18.4</v>
          </cell>
          <cell r="F14">
            <v>18.4</v>
          </cell>
          <cell r="G14">
            <v>7.8</v>
          </cell>
          <cell r="H14">
            <v>8.4</v>
          </cell>
          <cell r="I14" t="str">
            <v/>
          </cell>
          <cell r="J14">
            <v>74.2</v>
          </cell>
        </row>
        <row r="15">
          <cell r="B15" t="str">
            <v>张智博</v>
          </cell>
          <cell r="C15" t="str">
            <v>专业技术岗位</v>
          </cell>
          <cell r="D15">
            <v>20.6</v>
          </cell>
          <cell r="E15">
            <v>19.2</v>
          </cell>
          <cell r="F15">
            <v>18.2</v>
          </cell>
          <cell r="G15">
            <v>8</v>
          </cell>
          <cell r="H15">
            <v>8.4</v>
          </cell>
          <cell r="I15" t="str">
            <v/>
          </cell>
          <cell r="J15">
            <v>74.4</v>
          </cell>
        </row>
        <row r="16">
          <cell r="B16" t="str">
            <v>林剑强</v>
          </cell>
          <cell r="C16" t="str">
            <v>专业技术岗位</v>
          </cell>
          <cell r="D16">
            <v>18.2</v>
          </cell>
          <cell r="E16">
            <v>17.4</v>
          </cell>
          <cell r="F16">
            <v>16.6</v>
          </cell>
          <cell r="G16">
            <v>7.2</v>
          </cell>
          <cell r="H16">
            <v>8</v>
          </cell>
          <cell r="I16" t="str">
            <v/>
          </cell>
          <cell r="J16">
            <v>67.4</v>
          </cell>
        </row>
        <row r="17">
          <cell r="B17" t="str">
            <v>陈庆媛</v>
          </cell>
          <cell r="C17" t="str">
            <v>畜牧兽医岗位一</v>
          </cell>
          <cell r="D17">
            <v>20.2</v>
          </cell>
          <cell r="E17">
            <v>19</v>
          </cell>
          <cell r="F17">
            <v>18.6</v>
          </cell>
          <cell r="G17">
            <v>8</v>
          </cell>
          <cell r="H17">
            <v>8.4</v>
          </cell>
          <cell r="I17" t="str">
            <v/>
          </cell>
          <cell r="J17">
            <v>74.2</v>
          </cell>
        </row>
        <row r="18">
          <cell r="B18" t="str">
            <v>李叙德</v>
          </cell>
          <cell r="C18" t="str">
            <v>畜牧兽医岗位一</v>
          </cell>
          <cell r="D18">
            <v>21</v>
          </cell>
          <cell r="E18">
            <v>19</v>
          </cell>
          <cell r="F18">
            <v>18.6</v>
          </cell>
          <cell r="G18">
            <v>8</v>
          </cell>
          <cell r="H18">
            <v>8.4</v>
          </cell>
          <cell r="I18" t="str">
            <v/>
          </cell>
          <cell r="J18">
            <v>75</v>
          </cell>
        </row>
        <row r="19">
          <cell r="B19" t="str">
            <v>邢杏伟</v>
          </cell>
          <cell r="C19" t="str">
            <v>畜牧兽医岗位一</v>
          </cell>
          <cell r="D19">
            <v>21.2</v>
          </cell>
          <cell r="E19">
            <v>19.6</v>
          </cell>
          <cell r="F19">
            <v>19.2</v>
          </cell>
          <cell r="G19">
            <v>8</v>
          </cell>
          <cell r="H19">
            <v>8.4</v>
          </cell>
          <cell r="I19" t="str">
            <v/>
          </cell>
          <cell r="J19">
            <v>76.4</v>
          </cell>
        </row>
        <row r="20">
          <cell r="B20" t="str">
            <v>韦仁维</v>
          </cell>
          <cell r="C20" t="str">
            <v>环境保护岗</v>
          </cell>
          <cell r="D20">
            <v>19.8</v>
          </cell>
          <cell r="E20">
            <v>19</v>
          </cell>
          <cell r="F20">
            <v>19.4</v>
          </cell>
          <cell r="G20">
            <v>8</v>
          </cell>
          <cell r="H20">
            <v>8.6</v>
          </cell>
          <cell r="I20" t="str">
            <v/>
          </cell>
          <cell r="J20">
            <v>74.8</v>
          </cell>
        </row>
        <row r="21">
          <cell r="B21" t="str">
            <v>黄秋华</v>
          </cell>
          <cell r="C21" t="str">
            <v>环境保护岗</v>
          </cell>
          <cell r="D21">
            <v>19</v>
          </cell>
          <cell r="E21">
            <v>18.4</v>
          </cell>
          <cell r="F21">
            <v>18.2</v>
          </cell>
          <cell r="G21">
            <v>7.6</v>
          </cell>
          <cell r="H21">
            <v>8.2</v>
          </cell>
          <cell r="I21" t="str">
            <v/>
          </cell>
          <cell r="J21">
            <v>71.4</v>
          </cell>
        </row>
        <row r="22">
          <cell r="B22" t="str">
            <v>韦彩榴</v>
          </cell>
          <cell r="C22" t="str">
            <v>环境保护岗</v>
          </cell>
          <cell r="D22">
            <v>19</v>
          </cell>
          <cell r="E22">
            <v>17.6</v>
          </cell>
          <cell r="F22">
            <v>17</v>
          </cell>
          <cell r="G22">
            <v>7.6</v>
          </cell>
          <cell r="H22">
            <v>8.2</v>
          </cell>
          <cell r="I22" t="str">
            <v/>
          </cell>
          <cell r="J22">
            <v>69.4</v>
          </cell>
        </row>
        <row r="23">
          <cell r="B23" t="str">
            <v>陆定</v>
          </cell>
          <cell r="C23" t="str">
            <v>畜牧兽医岗位二</v>
          </cell>
          <cell r="D23">
            <v>20</v>
          </cell>
          <cell r="E23">
            <v>20.4</v>
          </cell>
          <cell r="F23">
            <v>18.8</v>
          </cell>
          <cell r="G23">
            <v>8.2</v>
          </cell>
          <cell r="H23">
            <v>8.8</v>
          </cell>
          <cell r="I23" t="str">
            <v/>
          </cell>
          <cell r="J23">
            <v>76.2</v>
          </cell>
        </row>
        <row r="24">
          <cell r="B24" t="str">
            <v>黄川伟</v>
          </cell>
          <cell r="C24" t="str">
            <v>畜牧兽医岗位二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缺考</v>
          </cell>
        </row>
        <row r="25">
          <cell r="B25" t="str">
            <v>莫黄艳</v>
          </cell>
          <cell r="C25" t="str">
            <v>畜牧兽医岗位二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缺考</v>
          </cell>
        </row>
        <row r="26">
          <cell r="B26" t="str">
            <v>张维钰</v>
          </cell>
          <cell r="C26" t="str">
            <v>土建工程设计岗位</v>
          </cell>
          <cell r="D26">
            <v>24.2</v>
          </cell>
          <cell r="E26">
            <v>21.4</v>
          </cell>
          <cell r="F26">
            <v>20.2</v>
          </cell>
          <cell r="G26">
            <v>8.6</v>
          </cell>
          <cell r="H26">
            <v>9.2</v>
          </cell>
          <cell r="I26" t="str">
            <v/>
          </cell>
          <cell r="J26">
            <v>83.6</v>
          </cell>
        </row>
        <row r="27">
          <cell r="B27" t="str">
            <v>赖星宇</v>
          </cell>
          <cell r="C27" t="str">
            <v>土建工程设计岗位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弃考</v>
          </cell>
        </row>
        <row r="28">
          <cell r="B28" t="str">
            <v>李慧潇</v>
          </cell>
          <cell r="C28" t="str">
            <v>土建工程设计岗位</v>
          </cell>
          <cell r="D28">
            <v>22.6</v>
          </cell>
          <cell r="E28">
            <v>20</v>
          </cell>
          <cell r="F28">
            <v>18.4</v>
          </cell>
          <cell r="G28">
            <v>8.2</v>
          </cell>
          <cell r="H28">
            <v>8.4</v>
          </cell>
          <cell r="I28" t="str">
            <v/>
          </cell>
          <cell r="J28">
            <v>77.6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pane xSplit="4" ySplit="4" topLeftCell="H5" activePane="bottomRight" state="frozen"/>
      <selection/>
      <selection pane="topRight"/>
      <selection pane="bottomLeft"/>
      <selection pane="bottomRight" activeCell="D3" sqref="D$1:D$1048576"/>
    </sheetView>
  </sheetViews>
  <sheetFormatPr defaultColWidth="9" defaultRowHeight="13.5"/>
  <cols>
    <col min="1" max="1" width="3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6" width="4.25" style="2" customWidth="1"/>
    <col min="17" max="17" width="4.5" style="2" customWidth="1"/>
    <col min="18" max="18" width="5.125" customWidth="1"/>
  </cols>
  <sheetData>
    <row r="1" spans="1:17">
      <c r="A1" s="3" t="s">
        <v>0</v>
      </c>
      <c r="B1" s="3"/>
      <c r="C1" s="3"/>
      <c r="D1" s="3"/>
      <c r="P1"/>
      <c r="Q1"/>
    </row>
    <row r="2" ht="46.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</row>
    <row r="4" ht="31.5" customHeight="1" spans="1:18">
      <c r="A4" s="5"/>
      <c r="B4" s="5"/>
      <c r="C4" s="5"/>
      <c r="D4" s="5"/>
      <c r="E4" s="5"/>
      <c r="F4" s="5"/>
      <c r="G4" s="5"/>
      <c r="H4" s="5" t="s">
        <v>18</v>
      </c>
      <c r="I4" s="5" t="s">
        <v>19</v>
      </c>
      <c r="J4" s="5" t="s">
        <v>18</v>
      </c>
      <c r="K4" s="5" t="s">
        <v>19</v>
      </c>
      <c r="L4" s="5"/>
      <c r="M4" s="13"/>
      <c r="N4" s="13"/>
      <c r="O4" s="13"/>
      <c r="P4" s="13"/>
      <c r="Q4" s="13"/>
      <c r="R4" s="13"/>
    </row>
    <row r="5" s="1" customFormat="1" ht="84" customHeight="1" spans="1:18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/>
      <c r="K5" s="7"/>
      <c r="L5" s="7" t="s">
        <v>28</v>
      </c>
      <c r="M5" s="14">
        <v>72.5</v>
      </c>
      <c r="N5" s="15">
        <f>VLOOKUP(B5,'[1]成绩汇总表(表四）'!$B$5:$I$26,8,0)</f>
        <v>80.4</v>
      </c>
      <c r="O5" s="15">
        <f t="shared" ref="O5:O8" si="0">M5*0.4+N5*0.6</f>
        <v>77.24</v>
      </c>
      <c r="P5" s="15">
        <v>2</v>
      </c>
      <c r="Q5" s="17" t="s">
        <v>29</v>
      </c>
      <c r="R5" s="15" t="s">
        <v>30</v>
      </c>
    </row>
    <row r="6" s="1" customFormat="1" ht="48" customHeight="1" spans="1:18">
      <c r="A6" s="6">
        <v>2</v>
      </c>
      <c r="B6" s="8" t="s">
        <v>31</v>
      </c>
      <c r="C6" s="8" t="s">
        <v>21</v>
      </c>
      <c r="D6" s="8" t="s">
        <v>32</v>
      </c>
      <c r="E6" s="8" t="s">
        <v>33</v>
      </c>
      <c r="F6" s="8" t="s">
        <v>34</v>
      </c>
      <c r="G6" s="8" t="s">
        <v>25</v>
      </c>
      <c r="H6" s="8" t="s">
        <v>26</v>
      </c>
      <c r="I6" s="8" t="s">
        <v>35</v>
      </c>
      <c r="J6" s="8"/>
      <c r="K6" s="8"/>
      <c r="L6" s="8" t="s">
        <v>36</v>
      </c>
      <c r="M6" s="12">
        <v>76.5</v>
      </c>
      <c r="N6" s="12">
        <f>VLOOKUP(B6,'[2]成绩汇总表(表四）'!$B$5:$I$26,8,0)</f>
        <v>76</v>
      </c>
      <c r="O6" s="12">
        <f t="shared" si="0"/>
        <v>76.2</v>
      </c>
      <c r="P6" s="12">
        <v>1</v>
      </c>
      <c r="Q6" s="17" t="s">
        <v>29</v>
      </c>
      <c r="R6" s="12"/>
    </row>
    <row r="7" s="1" customFormat="1" ht="48.75" customHeight="1" spans="1:18">
      <c r="A7" s="6">
        <v>3</v>
      </c>
      <c r="B7" s="8" t="s">
        <v>37</v>
      </c>
      <c r="C7" s="8" t="s">
        <v>38</v>
      </c>
      <c r="D7" s="8" t="s">
        <v>39</v>
      </c>
      <c r="E7" s="8" t="s">
        <v>23</v>
      </c>
      <c r="F7" s="8">
        <v>1993.08</v>
      </c>
      <c r="G7" s="8" t="s">
        <v>25</v>
      </c>
      <c r="H7" s="8" t="s">
        <v>40</v>
      </c>
      <c r="I7" s="8" t="s">
        <v>41</v>
      </c>
      <c r="J7" s="8"/>
      <c r="K7" s="8"/>
      <c r="L7" s="8" t="s">
        <v>42</v>
      </c>
      <c r="M7" s="12">
        <v>74</v>
      </c>
      <c r="N7" s="12">
        <f>VLOOKUP(B7,'[3]成绩汇总表(表四）'!$B$5:$I$27,8,0)</f>
        <v>77.2</v>
      </c>
      <c r="O7" s="16">
        <f t="shared" si="0"/>
        <v>75.92</v>
      </c>
      <c r="P7" s="12">
        <v>1</v>
      </c>
      <c r="Q7" s="17" t="s">
        <v>29</v>
      </c>
      <c r="R7" s="12"/>
    </row>
    <row r="8" s="1" customFormat="1" ht="36" spans="1:18">
      <c r="A8" s="6">
        <v>4</v>
      </c>
      <c r="B8" s="8" t="s">
        <v>43</v>
      </c>
      <c r="C8" s="8" t="s">
        <v>44</v>
      </c>
      <c r="D8" s="8" t="s">
        <v>45</v>
      </c>
      <c r="E8" s="8" t="s">
        <v>33</v>
      </c>
      <c r="F8" s="8" t="s">
        <v>46</v>
      </c>
      <c r="G8" s="8" t="s">
        <v>25</v>
      </c>
      <c r="H8" s="8" t="s">
        <v>47</v>
      </c>
      <c r="I8" s="8" t="s">
        <v>48</v>
      </c>
      <c r="J8" s="8"/>
      <c r="K8" s="8"/>
      <c r="L8" s="8" t="s">
        <v>49</v>
      </c>
      <c r="M8" s="12">
        <v>70.5</v>
      </c>
      <c r="N8" s="12">
        <f>VLOOKUP(B8,'[4]成绩汇总表(表四）'!$B$5:$I$28,8,0)</f>
        <v>81.8</v>
      </c>
      <c r="O8" s="12">
        <f t="shared" si="0"/>
        <v>77.28</v>
      </c>
      <c r="P8" s="12">
        <v>1</v>
      </c>
      <c r="Q8" s="17" t="s">
        <v>29</v>
      </c>
      <c r="R8" s="12"/>
    </row>
    <row r="9" s="1" customFormat="1" ht="57" customHeight="1" spans="1:18">
      <c r="A9" s="6">
        <v>5</v>
      </c>
      <c r="B9" s="9" t="s">
        <v>50</v>
      </c>
      <c r="C9" s="9" t="s">
        <v>44</v>
      </c>
      <c r="D9" s="9" t="s">
        <v>51</v>
      </c>
      <c r="E9" s="9" t="s">
        <v>23</v>
      </c>
      <c r="F9" s="9" t="s">
        <v>52</v>
      </c>
      <c r="G9" s="9" t="s">
        <v>25</v>
      </c>
      <c r="H9" s="9" t="s">
        <v>53</v>
      </c>
      <c r="I9" s="9" t="s">
        <v>54</v>
      </c>
      <c r="J9" s="9"/>
      <c r="K9" s="9"/>
      <c r="L9" s="9" t="s">
        <v>55</v>
      </c>
      <c r="M9" s="12"/>
      <c r="N9" s="12">
        <f>VLOOKUP(B9,'[4]成绩汇总表(表四）'!$B$5:$I$28,8,0)</f>
        <v>78.4</v>
      </c>
      <c r="O9" s="12">
        <f>N9</f>
        <v>78.4</v>
      </c>
      <c r="P9" s="12">
        <v>1</v>
      </c>
      <c r="Q9" s="17" t="s">
        <v>29</v>
      </c>
      <c r="R9" s="12" t="s">
        <v>56</v>
      </c>
    </row>
    <row r="10" s="1" customFormat="1" ht="36.75" customHeight="1" spans="1:18">
      <c r="A10" s="6">
        <v>6</v>
      </c>
      <c r="B10" s="8" t="s">
        <v>57</v>
      </c>
      <c r="C10" s="8" t="s">
        <v>44</v>
      </c>
      <c r="D10" s="8" t="s">
        <v>58</v>
      </c>
      <c r="E10" s="8" t="s">
        <v>23</v>
      </c>
      <c r="F10" s="8" t="s">
        <v>59</v>
      </c>
      <c r="G10" s="8" t="s">
        <v>60</v>
      </c>
      <c r="H10" s="8" t="s">
        <v>26</v>
      </c>
      <c r="I10" s="8" t="s">
        <v>61</v>
      </c>
      <c r="J10" s="8"/>
      <c r="K10" s="8"/>
      <c r="L10" s="8" t="s">
        <v>62</v>
      </c>
      <c r="M10" s="12">
        <v>75</v>
      </c>
      <c r="N10" s="12">
        <f>VLOOKUP(B10,'[4]成绩汇总表(表四）'!$B$5:$I$28,8,0)</f>
        <v>82.2</v>
      </c>
      <c r="O10" s="12">
        <f>M10*0.4+N10*0.6</f>
        <v>79.32</v>
      </c>
      <c r="P10" s="12">
        <v>1</v>
      </c>
      <c r="Q10" s="17" t="s">
        <v>29</v>
      </c>
      <c r="R10" s="12"/>
    </row>
    <row r="11" s="1" customFormat="1" ht="75.75" customHeight="1" spans="1:18">
      <c r="A11" s="6">
        <v>7</v>
      </c>
      <c r="B11" s="7" t="s">
        <v>63</v>
      </c>
      <c r="C11" s="8" t="s">
        <v>44</v>
      </c>
      <c r="D11" s="8" t="s">
        <v>64</v>
      </c>
      <c r="E11" s="7" t="s">
        <v>23</v>
      </c>
      <c r="F11" s="7" t="s">
        <v>65</v>
      </c>
      <c r="G11" s="7" t="s">
        <v>25</v>
      </c>
      <c r="H11" s="7" t="s">
        <v>26</v>
      </c>
      <c r="I11" s="7" t="s">
        <v>66</v>
      </c>
      <c r="J11" s="7"/>
      <c r="K11" s="7"/>
      <c r="L11" s="7" t="s">
        <v>67</v>
      </c>
      <c r="M11" s="15">
        <v>69</v>
      </c>
      <c r="N11" s="15">
        <f>VLOOKUP(B11,'[5]成绩汇总表(表四）'!$B$5:$I$28,8,0)</f>
        <v>75.4</v>
      </c>
      <c r="O11" s="15">
        <f t="shared" ref="O11" si="1">M11*0.4+N11*0.6</f>
        <v>72.84</v>
      </c>
      <c r="P11" s="15">
        <v>2</v>
      </c>
      <c r="Q11" s="17" t="s">
        <v>29</v>
      </c>
      <c r="R11" s="15" t="s">
        <v>30</v>
      </c>
    </row>
    <row r="12" s="1" customFormat="1" ht="30" customHeight="1" spans="1:18">
      <c r="A12" s="6">
        <v>8</v>
      </c>
      <c r="B12" s="9" t="s">
        <v>68</v>
      </c>
      <c r="C12" s="9" t="s">
        <v>69</v>
      </c>
      <c r="D12" s="9" t="s">
        <v>70</v>
      </c>
      <c r="E12" s="8" t="s">
        <v>23</v>
      </c>
      <c r="F12" s="9" t="s">
        <v>71</v>
      </c>
      <c r="G12" s="9" t="s">
        <v>25</v>
      </c>
      <c r="H12" s="9" t="s">
        <v>47</v>
      </c>
      <c r="I12" s="9" t="s">
        <v>72</v>
      </c>
      <c r="J12" s="9"/>
      <c r="K12" s="9"/>
      <c r="L12" s="9" t="s">
        <v>73</v>
      </c>
      <c r="M12" s="12">
        <v>81</v>
      </c>
      <c r="N12" s="12">
        <f>VLOOKUP(B12,'[6]成绩汇总表(表四）'!$B$5:$I$31,8,0)</f>
        <v>83.4</v>
      </c>
      <c r="O12" s="12">
        <f t="shared" ref="O12:O16" si="2">M12*0.4+N12*0.6</f>
        <v>82.44</v>
      </c>
      <c r="P12" s="12">
        <v>1</v>
      </c>
      <c r="Q12" s="17" t="s">
        <v>29</v>
      </c>
      <c r="R12" s="12"/>
    </row>
    <row r="13" s="1" customFormat="1" ht="76.5" customHeight="1" spans="1:18">
      <c r="A13" s="6">
        <v>9</v>
      </c>
      <c r="B13" s="10" t="s">
        <v>74</v>
      </c>
      <c r="C13" s="8" t="s">
        <v>69</v>
      </c>
      <c r="D13" s="9" t="s">
        <v>75</v>
      </c>
      <c r="E13" s="7" t="s">
        <v>23</v>
      </c>
      <c r="F13" s="10" t="s">
        <v>76</v>
      </c>
      <c r="G13" s="7" t="s">
        <v>77</v>
      </c>
      <c r="H13" s="7" t="s">
        <v>26</v>
      </c>
      <c r="I13" s="10" t="s">
        <v>78</v>
      </c>
      <c r="J13" s="10"/>
      <c r="K13" s="10"/>
      <c r="L13" s="10" t="s">
        <v>79</v>
      </c>
      <c r="M13" s="15">
        <v>75</v>
      </c>
      <c r="N13" s="15">
        <f>VLOOKUP(B13,'[7]成绩汇总表(表四）'!$B$5:$I$31,8,0)</f>
        <v>82.6</v>
      </c>
      <c r="O13" s="15">
        <f t="shared" si="2"/>
        <v>79.56</v>
      </c>
      <c r="P13" s="15">
        <v>2</v>
      </c>
      <c r="Q13" s="17" t="s">
        <v>29</v>
      </c>
      <c r="R13" s="15" t="s">
        <v>30</v>
      </c>
    </row>
    <row r="14" s="1" customFormat="1" ht="60" spans="1:18">
      <c r="A14" s="6">
        <v>10</v>
      </c>
      <c r="B14" s="9" t="s">
        <v>80</v>
      </c>
      <c r="C14" s="9" t="s">
        <v>69</v>
      </c>
      <c r="D14" s="9" t="s">
        <v>81</v>
      </c>
      <c r="E14" s="8" t="s">
        <v>23</v>
      </c>
      <c r="F14" s="9">
        <v>1997.09</v>
      </c>
      <c r="G14" s="8" t="s">
        <v>77</v>
      </c>
      <c r="H14" s="8" t="s">
        <v>26</v>
      </c>
      <c r="I14" s="9" t="s">
        <v>82</v>
      </c>
      <c r="J14" s="9"/>
      <c r="K14" s="9"/>
      <c r="L14" s="9" t="s">
        <v>83</v>
      </c>
      <c r="M14" s="12">
        <v>66</v>
      </c>
      <c r="N14" s="12">
        <v>78.6</v>
      </c>
      <c r="O14" s="12">
        <f t="shared" si="2"/>
        <v>73.56</v>
      </c>
      <c r="P14" s="12">
        <v>1</v>
      </c>
      <c r="Q14" s="17" t="s">
        <v>29</v>
      </c>
      <c r="R14" s="12"/>
    </row>
    <row r="15" s="1" customFormat="1" ht="42.75" customHeight="1" spans="1:18">
      <c r="A15" s="6">
        <v>11</v>
      </c>
      <c r="B15" s="8" t="s">
        <v>84</v>
      </c>
      <c r="C15" s="8" t="s">
        <v>85</v>
      </c>
      <c r="D15" s="8" t="s">
        <v>86</v>
      </c>
      <c r="E15" s="8" t="s">
        <v>23</v>
      </c>
      <c r="F15" s="8">
        <v>1988.06</v>
      </c>
      <c r="G15" s="8" t="s">
        <v>77</v>
      </c>
      <c r="H15" s="8" t="s">
        <v>47</v>
      </c>
      <c r="I15" s="8" t="s">
        <v>87</v>
      </c>
      <c r="J15" s="8"/>
      <c r="K15" s="8"/>
      <c r="L15" s="8" t="s">
        <v>88</v>
      </c>
      <c r="M15" s="12">
        <v>67.5</v>
      </c>
      <c r="N15" s="12">
        <f>VLOOKUP(B15,'[8]成绩汇总表(表四）'!$B$5:$I$28,8,0)</f>
        <v>82.6</v>
      </c>
      <c r="O15" s="12">
        <f t="shared" si="2"/>
        <v>76.56</v>
      </c>
      <c r="P15" s="12">
        <v>1</v>
      </c>
      <c r="Q15" s="17" t="s">
        <v>29</v>
      </c>
      <c r="R15" s="12"/>
    </row>
    <row r="16" s="1" customFormat="1" ht="41.25" customHeight="1" spans="1:18">
      <c r="A16" s="6">
        <v>12</v>
      </c>
      <c r="B16" s="8" t="s">
        <v>89</v>
      </c>
      <c r="C16" s="8" t="s">
        <v>85</v>
      </c>
      <c r="D16" s="8" t="s">
        <v>90</v>
      </c>
      <c r="E16" s="8" t="s">
        <v>23</v>
      </c>
      <c r="F16" s="8" t="s">
        <v>91</v>
      </c>
      <c r="G16" s="8" t="s">
        <v>25</v>
      </c>
      <c r="H16" s="8" t="s">
        <v>26</v>
      </c>
      <c r="I16" s="8" t="s">
        <v>92</v>
      </c>
      <c r="J16" s="8"/>
      <c r="K16" s="8"/>
      <c r="L16" s="8" t="s">
        <v>93</v>
      </c>
      <c r="M16" s="12">
        <v>73</v>
      </c>
      <c r="N16" s="12">
        <f>VLOOKUP(B16,'[8]成绩汇总表(表四）'!$B$5:$I$28,8,0)</f>
        <v>79</v>
      </c>
      <c r="O16" s="12">
        <f t="shared" si="2"/>
        <v>76.6</v>
      </c>
      <c r="P16" s="12">
        <v>2</v>
      </c>
      <c r="Q16" s="17" t="s">
        <v>29</v>
      </c>
      <c r="R16" s="12"/>
    </row>
    <row r="17" s="1" customFormat="1" ht="43.5" customHeight="1" spans="1:18">
      <c r="A17" s="6">
        <v>13</v>
      </c>
      <c r="B17" s="8" t="s">
        <v>94</v>
      </c>
      <c r="C17" s="8" t="s">
        <v>95</v>
      </c>
      <c r="D17" s="8" t="s">
        <v>96</v>
      </c>
      <c r="E17" s="8" t="s">
        <v>23</v>
      </c>
      <c r="F17" s="8" t="s">
        <v>97</v>
      </c>
      <c r="G17" s="8" t="s">
        <v>77</v>
      </c>
      <c r="H17" s="8" t="s">
        <v>47</v>
      </c>
      <c r="I17" s="8" t="s">
        <v>98</v>
      </c>
      <c r="J17" s="8"/>
      <c r="K17" s="8"/>
      <c r="L17" s="8" t="s">
        <v>99</v>
      </c>
      <c r="M17" s="12">
        <v>62.5</v>
      </c>
      <c r="N17" s="12">
        <f>VLOOKUP(B17,'[9]成绩汇总表(表四）'!$B$5:$I$27,8,0)</f>
        <v>75.2</v>
      </c>
      <c r="O17" s="12">
        <f t="shared" ref="O17:O21" si="3">M17*0.4+N17*0.6</f>
        <v>70.12</v>
      </c>
      <c r="P17" s="12">
        <v>1</v>
      </c>
      <c r="Q17" s="17" t="s">
        <v>29</v>
      </c>
      <c r="R17" s="12"/>
    </row>
    <row r="18" s="1" customFormat="1" ht="42.75" customHeight="1" spans="1:18">
      <c r="A18" s="6">
        <v>14</v>
      </c>
      <c r="B18" s="11" t="s">
        <v>100</v>
      </c>
      <c r="C18" s="12" t="s">
        <v>101</v>
      </c>
      <c r="D18" s="9" t="s">
        <v>102</v>
      </c>
      <c r="E18" s="8" t="s">
        <v>23</v>
      </c>
      <c r="F18" s="9" t="s">
        <v>103</v>
      </c>
      <c r="G18" s="9" t="s">
        <v>25</v>
      </c>
      <c r="H18" s="9" t="s">
        <v>47</v>
      </c>
      <c r="I18" s="9" t="s">
        <v>104</v>
      </c>
      <c r="J18" s="9"/>
      <c r="K18" s="9"/>
      <c r="L18" s="9" t="s">
        <v>105</v>
      </c>
      <c r="M18" s="12">
        <v>68</v>
      </c>
      <c r="N18" s="12">
        <f>VLOOKUP(B18,'[10]成绩汇总表(表四）'!$B$5:$I$31,8,0)</f>
        <v>80.2</v>
      </c>
      <c r="O18" s="12">
        <f t="shared" si="3"/>
        <v>75.32</v>
      </c>
      <c r="P18" s="12">
        <v>1</v>
      </c>
      <c r="Q18" s="17" t="s">
        <v>29</v>
      </c>
      <c r="R18" s="12"/>
    </row>
    <row r="19" s="1" customFormat="1" ht="57" customHeight="1" spans="1:18">
      <c r="A19" s="6">
        <v>15</v>
      </c>
      <c r="B19" s="9" t="s">
        <v>106</v>
      </c>
      <c r="C19" s="12" t="s">
        <v>107</v>
      </c>
      <c r="D19" s="9" t="s">
        <v>108</v>
      </c>
      <c r="E19" s="8" t="s">
        <v>23</v>
      </c>
      <c r="F19" s="9" t="s">
        <v>109</v>
      </c>
      <c r="G19" s="9" t="s">
        <v>25</v>
      </c>
      <c r="H19" s="9" t="s">
        <v>47</v>
      </c>
      <c r="I19" s="9" t="s">
        <v>110</v>
      </c>
      <c r="J19" s="9"/>
      <c r="K19" s="9"/>
      <c r="L19" s="9" t="s">
        <v>111</v>
      </c>
      <c r="M19" s="12">
        <v>65</v>
      </c>
      <c r="N19" s="12">
        <f>VLOOKUP(B19,'[11]成绩汇总表(表四）'!$B$5:$I$28,8,0)</f>
        <v>82.6</v>
      </c>
      <c r="O19" s="12">
        <f t="shared" si="3"/>
        <v>75.56</v>
      </c>
      <c r="P19" s="12">
        <v>1</v>
      </c>
      <c r="Q19" s="17" t="s">
        <v>29</v>
      </c>
      <c r="R19" s="12"/>
    </row>
    <row r="20" s="1" customFormat="1" ht="31.5" customHeight="1" spans="1:18">
      <c r="A20" s="6">
        <v>16</v>
      </c>
      <c r="B20" s="9" t="s">
        <v>112</v>
      </c>
      <c r="C20" s="12" t="s">
        <v>107</v>
      </c>
      <c r="D20" s="12" t="s">
        <v>113</v>
      </c>
      <c r="E20" s="8" t="s">
        <v>23</v>
      </c>
      <c r="F20" s="9" t="s">
        <v>114</v>
      </c>
      <c r="G20" s="9" t="s">
        <v>25</v>
      </c>
      <c r="H20" s="8" t="s">
        <v>26</v>
      </c>
      <c r="I20" s="9" t="s">
        <v>115</v>
      </c>
      <c r="J20" s="9"/>
      <c r="K20" s="9"/>
      <c r="L20" s="9" t="s">
        <v>116</v>
      </c>
      <c r="M20" s="12">
        <v>76</v>
      </c>
      <c r="N20" s="12">
        <f>VLOOKUP(B20,'[12]成绩汇总表(表四）'!$B$5:$I$30,8,0)</f>
        <v>85</v>
      </c>
      <c r="O20" s="12">
        <f t="shared" si="3"/>
        <v>81.4</v>
      </c>
      <c r="P20" s="12">
        <v>1</v>
      </c>
      <c r="Q20" s="17" t="s">
        <v>29</v>
      </c>
      <c r="R20" s="12"/>
    </row>
    <row r="21" s="1" customFormat="1" ht="39" customHeight="1" spans="1:18">
      <c r="A21" s="6">
        <v>17</v>
      </c>
      <c r="B21" s="9" t="s">
        <v>117</v>
      </c>
      <c r="C21" s="12" t="s">
        <v>107</v>
      </c>
      <c r="D21" s="9" t="s">
        <v>113</v>
      </c>
      <c r="E21" s="8" t="s">
        <v>23</v>
      </c>
      <c r="F21" s="9" t="s">
        <v>118</v>
      </c>
      <c r="G21" s="9" t="s">
        <v>25</v>
      </c>
      <c r="H21" s="8" t="s">
        <v>26</v>
      </c>
      <c r="I21" s="9" t="s">
        <v>119</v>
      </c>
      <c r="J21" s="9"/>
      <c r="K21" s="9"/>
      <c r="L21" s="9" t="s">
        <v>120</v>
      </c>
      <c r="M21" s="12">
        <v>75</v>
      </c>
      <c r="N21" s="12">
        <f>VLOOKUP(B21,'[12]成绩汇总表(表四）'!$B$5:$I$30,8,0)</f>
        <v>79.6</v>
      </c>
      <c r="O21" s="12">
        <f t="shared" si="3"/>
        <v>77.76</v>
      </c>
      <c r="P21" s="12">
        <v>2</v>
      </c>
      <c r="Q21" s="17" t="s">
        <v>29</v>
      </c>
      <c r="R21" s="12"/>
    </row>
    <row r="22" s="1" customFormat="1" ht="56.25" customHeight="1" spans="1:18">
      <c r="A22" s="6">
        <v>18</v>
      </c>
      <c r="B22" s="9" t="s">
        <v>121</v>
      </c>
      <c r="C22" s="12" t="s">
        <v>107</v>
      </c>
      <c r="D22" s="9" t="s">
        <v>122</v>
      </c>
      <c r="E22" s="9" t="s">
        <v>23</v>
      </c>
      <c r="F22" s="9" t="s">
        <v>123</v>
      </c>
      <c r="G22" s="9" t="s">
        <v>25</v>
      </c>
      <c r="H22" s="9" t="s">
        <v>124</v>
      </c>
      <c r="I22" s="9" t="s">
        <v>125</v>
      </c>
      <c r="J22" s="9" t="s">
        <v>124</v>
      </c>
      <c r="K22" s="9" t="s">
        <v>126</v>
      </c>
      <c r="L22" s="9" t="s">
        <v>127</v>
      </c>
      <c r="M22" s="12"/>
      <c r="N22" s="12">
        <f>VLOOKUP(B22,'[12]成绩汇总表(表四）'!$B$5:$I$30,8,0)</f>
        <v>82.6</v>
      </c>
      <c r="O22" s="12">
        <f>N22</f>
        <v>82.6</v>
      </c>
      <c r="P22" s="12">
        <v>1</v>
      </c>
      <c r="Q22" s="17" t="s">
        <v>29</v>
      </c>
      <c r="R22" s="12" t="s">
        <v>56</v>
      </c>
    </row>
    <row r="23" ht="36" spans="1:18">
      <c r="A23" s="6">
        <v>19</v>
      </c>
      <c r="B23" s="8" t="s">
        <v>128</v>
      </c>
      <c r="C23" s="8" t="s">
        <v>129</v>
      </c>
      <c r="D23" s="8" t="s">
        <v>130</v>
      </c>
      <c r="E23" s="8" t="s">
        <v>23</v>
      </c>
      <c r="F23" s="8" t="s">
        <v>131</v>
      </c>
      <c r="G23" s="8" t="s">
        <v>77</v>
      </c>
      <c r="H23" s="8" t="s">
        <v>26</v>
      </c>
      <c r="I23" s="8" t="s">
        <v>132</v>
      </c>
      <c r="J23" s="8"/>
      <c r="K23" s="8"/>
      <c r="L23" s="8" t="s">
        <v>67</v>
      </c>
      <c r="M23" s="12">
        <v>73.5</v>
      </c>
      <c r="N23" s="12">
        <f>VLOOKUP(B23,'[13]成绩汇总表(表四）'!$B$5:$I$28,8,0)</f>
        <v>84</v>
      </c>
      <c r="O23" s="12">
        <f>M23*0.4+N23*0.6</f>
        <v>79.8</v>
      </c>
      <c r="P23" s="12">
        <v>2</v>
      </c>
      <c r="Q23" s="17" t="s">
        <v>29</v>
      </c>
      <c r="R23" s="12"/>
    </row>
    <row r="24" ht="34.5" customHeight="1" spans="1:18">
      <c r="A24" s="6">
        <v>20</v>
      </c>
      <c r="B24" s="8" t="s">
        <v>133</v>
      </c>
      <c r="C24" s="8" t="s">
        <v>73</v>
      </c>
      <c r="D24" s="8" t="s">
        <v>134</v>
      </c>
      <c r="E24" s="8" t="s">
        <v>33</v>
      </c>
      <c r="F24" s="8" t="s">
        <v>135</v>
      </c>
      <c r="G24" s="8" t="s">
        <v>25</v>
      </c>
      <c r="H24" s="8" t="s">
        <v>26</v>
      </c>
      <c r="I24" s="8" t="s">
        <v>136</v>
      </c>
      <c r="J24" s="8"/>
      <c r="K24" s="8"/>
      <c r="L24" s="8" t="s">
        <v>137</v>
      </c>
      <c r="M24" s="12"/>
      <c r="N24" s="12"/>
      <c r="O24" s="12"/>
      <c r="P24" s="12"/>
      <c r="Q24" s="17" t="s">
        <v>29</v>
      </c>
      <c r="R24" s="12" t="s">
        <v>138</v>
      </c>
    </row>
    <row r="25" ht="42.75" customHeight="1" spans="1:18">
      <c r="A25" s="6">
        <v>21</v>
      </c>
      <c r="B25" s="8" t="s">
        <v>139</v>
      </c>
      <c r="C25" s="8" t="s">
        <v>140</v>
      </c>
      <c r="D25" s="8" t="s">
        <v>141</v>
      </c>
      <c r="E25" s="8" t="s">
        <v>33</v>
      </c>
      <c r="F25" s="8" t="s">
        <v>142</v>
      </c>
      <c r="G25" s="8" t="s">
        <v>77</v>
      </c>
      <c r="H25" s="8" t="s">
        <v>26</v>
      </c>
      <c r="I25" s="8" t="s">
        <v>143</v>
      </c>
      <c r="J25" s="8"/>
      <c r="K25" s="8"/>
      <c r="L25" s="8" t="s">
        <v>144</v>
      </c>
      <c r="M25" s="12">
        <v>64.5</v>
      </c>
      <c r="N25" s="12">
        <f>VLOOKUP(B25,'[13]成绩汇总表(表四）'!$B$5:$I$28,8,0)</f>
        <v>78.2</v>
      </c>
      <c r="O25" s="12">
        <f t="shared" ref="O25:O32" si="4">M25*0.4+N25*0.6</f>
        <v>72.72</v>
      </c>
      <c r="P25" s="12">
        <v>1</v>
      </c>
      <c r="Q25" s="17" t="s">
        <v>29</v>
      </c>
      <c r="R25" s="12"/>
    </row>
    <row r="26" ht="39" customHeight="1" spans="1:18">
      <c r="A26" s="6">
        <v>22</v>
      </c>
      <c r="B26" s="8" t="s">
        <v>145</v>
      </c>
      <c r="C26" s="8" t="s">
        <v>146</v>
      </c>
      <c r="D26" s="8" t="s">
        <v>147</v>
      </c>
      <c r="E26" s="8" t="s">
        <v>23</v>
      </c>
      <c r="F26" s="8" t="s">
        <v>148</v>
      </c>
      <c r="G26" s="8" t="s">
        <v>25</v>
      </c>
      <c r="H26" s="8" t="s">
        <v>26</v>
      </c>
      <c r="I26" s="8" t="s">
        <v>149</v>
      </c>
      <c r="J26" s="8"/>
      <c r="K26" s="8"/>
      <c r="L26" s="8" t="s">
        <v>150</v>
      </c>
      <c r="M26" s="12">
        <v>71.5</v>
      </c>
      <c r="N26" s="12">
        <f>VLOOKUP(B26,'[14]成绩汇总表(表四）'!$B$5:$I$30,8,0)</f>
        <v>76</v>
      </c>
      <c r="O26" s="12">
        <f t="shared" si="4"/>
        <v>74.2</v>
      </c>
      <c r="P26" s="12">
        <v>1</v>
      </c>
      <c r="Q26" s="17" t="s">
        <v>29</v>
      </c>
      <c r="R26" s="12"/>
    </row>
    <row r="27" ht="36.75" customHeight="1" spans="1:18">
      <c r="A27" s="6">
        <v>23</v>
      </c>
      <c r="B27" s="8" t="s">
        <v>151</v>
      </c>
      <c r="C27" s="8" t="s">
        <v>152</v>
      </c>
      <c r="D27" s="8" t="s">
        <v>153</v>
      </c>
      <c r="E27" s="8" t="s">
        <v>23</v>
      </c>
      <c r="F27" s="8" t="s">
        <v>154</v>
      </c>
      <c r="G27" s="8" t="s">
        <v>25</v>
      </c>
      <c r="H27" s="8" t="s">
        <v>26</v>
      </c>
      <c r="I27" s="8" t="s">
        <v>155</v>
      </c>
      <c r="J27" s="8"/>
      <c r="K27" s="8"/>
      <c r="L27" s="8" t="s">
        <v>156</v>
      </c>
      <c r="M27" s="12">
        <v>73</v>
      </c>
      <c r="N27" s="12">
        <f>VLOOKUP(B27,'[9]成绩汇总表(表四）'!$B$5:$I$27,8,0)</f>
        <v>77.8</v>
      </c>
      <c r="O27" s="12">
        <f t="shared" si="4"/>
        <v>75.88</v>
      </c>
      <c r="P27" s="12">
        <v>1</v>
      </c>
      <c r="Q27" s="17" t="s">
        <v>29</v>
      </c>
      <c r="R27" s="12"/>
    </row>
    <row r="28" ht="44.25" customHeight="1" spans="1:18">
      <c r="A28" s="6">
        <v>24</v>
      </c>
      <c r="B28" s="8" t="s">
        <v>157</v>
      </c>
      <c r="C28" s="8" t="s">
        <v>158</v>
      </c>
      <c r="D28" s="8" t="s">
        <v>159</v>
      </c>
      <c r="E28" s="8" t="s">
        <v>23</v>
      </c>
      <c r="F28" s="8" t="s">
        <v>160</v>
      </c>
      <c r="G28" s="8" t="s">
        <v>25</v>
      </c>
      <c r="H28" s="8" t="s">
        <v>26</v>
      </c>
      <c r="I28" s="8" t="s">
        <v>161</v>
      </c>
      <c r="J28" s="8"/>
      <c r="K28" s="8"/>
      <c r="L28" s="8" t="s">
        <v>162</v>
      </c>
      <c r="M28" s="12">
        <v>60.5</v>
      </c>
      <c r="N28" s="12">
        <f>VLOOKUP(B28,'[3]成绩汇总表(表四）'!$B$5:$I$27,8,0)</f>
        <v>75.4</v>
      </c>
      <c r="O28" s="16">
        <f t="shared" si="4"/>
        <v>69.44</v>
      </c>
      <c r="P28" s="12">
        <v>1</v>
      </c>
      <c r="Q28" s="17" t="s">
        <v>29</v>
      </c>
      <c r="R28" s="12"/>
    </row>
    <row r="29" ht="40.5" customHeight="1" spans="1:18">
      <c r="A29" s="6">
        <v>25</v>
      </c>
      <c r="B29" s="8" t="s">
        <v>163</v>
      </c>
      <c r="C29" s="8" t="s">
        <v>164</v>
      </c>
      <c r="D29" s="8" t="s">
        <v>141</v>
      </c>
      <c r="E29" s="8" t="s">
        <v>33</v>
      </c>
      <c r="F29" s="8" t="s">
        <v>165</v>
      </c>
      <c r="G29" s="8" t="s">
        <v>77</v>
      </c>
      <c r="H29" s="8" t="s">
        <v>26</v>
      </c>
      <c r="I29" s="8" t="s">
        <v>166</v>
      </c>
      <c r="J29" s="8"/>
      <c r="K29" s="8"/>
      <c r="L29" s="8" t="s">
        <v>167</v>
      </c>
      <c r="M29" s="12">
        <v>69.5</v>
      </c>
      <c r="N29" s="12">
        <f>VLOOKUP(B29,'[15]成绩汇总表(表四）'!$B$5:$I$29,8,0)</f>
        <v>80.4</v>
      </c>
      <c r="O29" s="12">
        <f t="shared" si="4"/>
        <v>76.04</v>
      </c>
      <c r="P29" s="12">
        <v>1</v>
      </c>
      <c r="Q29" s="17" t="s">
        <v>29</v>
      </c>
      <c r="R29" s="12"/>
    </row>
    <row r="30" ht="45.75" customHeight="1" spans="1:18">
      <c r="A30" s="6">
        <v>26</v>
      </c>
      <c r="B30" s="8" t="s">
        <v>168</v>
      </c>
      <c r="C30" s="8" t="s">
        <v>164</v>
      </c>
      <c r="D30" s="8" t="s">
        <v>169</v>
      </c>
      <c r="E30" s="8" t="s">
        <v>33</v>
      </c>
      <c r="F30" s="8" t="s">
        <v>170</v>
      </c>
      <c r="G30" s="8" t="s">
        <v>171</v>
      </c>
      <c r="H30" s="8" t="s">
        <v>26</v>
      </c>
      <c r="I30" s="8" t="s">
        <v>172</v>
      </c>
      <c r="J30" s="8"/>
      <c r="K30" s="8"/>
      <c r="L30" s="8" t="s">
        <v>173</v>
      </c>
      <c r="M30" s="12">
        <v>58.5</v>
      </c>
      <c r="N30" s="12">
        <f>VLOOKUP(B30,'[15]成绩汇总表(表四）'!$B$5:$I$29,8,0)</f>
        <v>79.8</v>
      </c>
      <c r="O30" s="12">
        <f t="shared" si="4"/>
        <v>71.28</v>
      </c>
      <c r="P30" s="12">
        <v>1</v>
      </c>
      <c r="Q30" s="17" t="s">
        <v>29</v>
      </c>
      <c r="R30" s="12"/>
    </row>
    <row r="31" ht="33.75" customHeight="1" spans="1:18">
      <c r="A31" s="6">
        <v>27</v>
      </c>
      <c r="B31" s="8" t="s">
        <v>174</v>
      </c>
      <c r="C31" s="8" t="s">
        <v>175</v>
      </c>
      <c r="D31" s="8" t="s">
        <v>176</v>
      </c>
      <c r="E31" s="8" t="s">
        <v>23</v>
      </c>
      <c r="F31" s="8" t="s">
        <v>177</v>
      </c>
      <c r="G31" s="8" t="s">
        <v>25</v>
      </c>
      <c r="H31" s="8" t="s">
        <v>26</v>
      </c>
      <c r="I31" s="8" t="s">
        <v>178</v>
      </c>
      <c r="J31" s="8"/>
      <c r="K31" s="8"/>
      <c r="L31" s="8" t="s">
        <v>179</v>
      </c>
      <c r="M31" s="12">
        <v>70</v>
      </c>
      <c r="N31" s="12">
        <f>VLOOKUP(B31,'[11]成绩汇总表(表四）'!$B$5:$I$28,8,0)</f>
        <v>75.8</v>
      </c>
      <c r="O31" s="12">
        <f t="shared" si="4"/>
        <v>73.48</v>
      </c>
      <c r="P31" s="12">
        <v>1</v>
      </c>
      <c r="Q31" s="17" t="s">
        <v>29</v>
      </c>
      <c r="R31" s="12"/>
    </row>
    <row r="32" ht="37.5" customHeight="1" spans="1:18">
      <c r="A32" s="6">
        <v>28</v>
      </c>
      <c r="B32" s="8" t="s">
        <v>180</v>
      </c>
      <c r="C32" s="8" t="s">
        <v>175</v>
      </c>
      <c r="D32" s="8" t="s">
        <v>181</v>
      </c>
      <c r="E32" s="8" t="s">
        <v>33</v>
      </c>
      <c r="F32" s="8" t="s">
        <v>182</v>
      </c>
      <c r="G32" s="8" t="s">
        <v>25</v>
      </c>
      <c r="H32" s="8" t="s">
        <v>26</v>
      </c>
      <c r="I32" s="8" t="s">
        <v>183</v>
      </c>
      <c r="J32" s="8"/>
      <c r="K32" s="8"/>
      <c r="L32" s="8" t="s">
        <v>184</v>
      </c>
      <c r="M32" s="12">
        <v>75.5</v>
      </c>
      <c r="N32" s="12">
        <f>VLOOKUP(B32,'[11]成绩汇总表(表四）'!$B$5:$I$28,8,0)</f>
        <v>74.8</v>
      </c>
      <c r="O32" s="12">
        <f t="shared" si="4"/>
        <v>75.08</v>
      </c>
      <c r="P32" s="12">
        <v>1</v>
      </c>
      <c r="Q32" s="17" t="s">
        <v>29</v>
      </c>
      <c r="R32" s="12"/>
    </row>
    <row r="33" ht="43.5" customHeight="1" spans="1:18">
      <c r="A33" s="6">
        <v>29</v>
      </c>
      <c r="B33" s="8" t="s">
        <v>185</v>
      </c>
      <c r="C33" s="8" t="s">
        <v>186</v>
      </c>
      <c r="D33" s="8" t="s">
        <v>187</v>
      </c>
      <c r="E33" s="8" t="s">
        <v>23</v>
      </c>
      <c r="F33" s="8" t="s">
        <v>188</v>
      </c>
      <c r="G33" s="8" t="s">
        <v>25</v>
      </c>
      <c r="H33" s="8" t="s">
        <v>47</v>
      </c>
      <c r="I33" s="8" t="s">
        <v>189</v>
      </c>
      <c r="J33" s="8"/>
      <c r="K33" s="8"/>
      <c r="L33" s="8" t="s">
        <v>190</v>
      </c>
      <c r="M33" s="12"/>
      <c r="N33" s="12">
        <f>VLOOKUP(B33,'[15]成绩汇总表(表四）'!$B$5:$I$29,8,0)</f>
        <v>80.2</v>
      </c>
      <c r="O33" s="12">
        <f>N33</f>
        <v>80.2</v>
      </c>
      <c r="P33" s="12">
        <v>1</v>
      </c>
      <c r="Q33" s="17" t="s">
        <v>29</v>
      </c>
      <c r="R33" s="12" t="s">
        <v>56</v>
      </c>
    </row>
    <row r="34" ht="36" customHeight="1" spans="1:18">
      <c r="A34" s="6">
        <v>30</v>
      </c>
      <c r="B34" s="8" t="s">
        <v>191</v>
      </c>
      <c r="C34" s="8" t="s">
        <v>192</v>
      </c>
      <c r="D34" s="8" t="s">
        <v>193</v>
      </c>
      <c r="E34" s="8" t="s">
        <v>23</v>
      </c>
      <c r="F34" s="8" t="s">
        <v>194</v>
      </c>
      <c r="G34" s="8" t="s">
        <v>25</v>
      </c>
      <c r="H34" s="8" t="s">
        <v>26</v>
      </c>
      <c r="I34" s="8" t="s">
        <v>195</v>
      </c>
      <c r="J34" s="8"/>
      <c r="K34" s="8"/>
      <c r="L34" s="8" t="s">
        <v>67</v>
      </c>
      <c r="M34" s="12">
        <v>62.5</v>
      </c>
      <c r="N34" s="12">
        <f>VLOOKUP(B34,'[16]成绩汇总表(表四）'!$B$5:$J$28,9,0)</f>
        <v>76.4</v>
      </c>
      <c r="O34" s="12">
        <f t="shared" ref="O34" si="5">M34*0.4+N34*0.6</f>
        <v>70.84</v>
      </c>
      <c r="P34" s="12">
        <v>1</v>
      </c>
      <c r="Q34" s="17" t="s">
        <v>29</v>
      </c>
      <c r="R34" s="12"/>
    </row>
  </sheetData>
  <autoFilter ref="A4:R34">
    <extLst/>
  </autoFilter>
  <mergeCells count="18">
    <mergeCell ref="A1:D1"/>
    <mergeCell ref="A2:R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</mergeCells>
  <conditionalFormatting sqref="B5">
    <cfRule type="duplicateValues" dxfId="0" priority="87" stopIfTrue="1"/>
  </conditionalFormatting>
  <conditionalFormatting sqref="B6">
    <cfRule type="duplicateValues" dxfId="0" priority="86" stopIfTrue="1"/>
  </conditionalFormatting>
  <conditionalFormatting sqref="B7">
    <cfRule type="duplicateValues" dxfId="0" priority="84" stopIfTrue="1"/>
  </conditionalFormatting>
  <conditionalFormatting sqref="B8">
    <cfRule type="duplicateValues" dxfId="0" priority="80" stopIfTrue="1"/>
  </conditionalFormatting>
  <conditionalFormatting sqref="B10">
    <cfRule type="duplicateValues" dxfId="0" priority="78" stopIfTrue="1"/>
  </conditionalFormatting>
  <conditionalFormatting sqref="B11">
    <cfRule type="duplicateValues" dxfId="0" priority="7" stopIfTrue="1"/>
  </conditionalFormatting>
  <conditionalFormatting sqref="B12">
    <cfRule type="duplicateValues" dxfId="0" priority="8" stopIfTrue="1"/>
  </conditionalFormatting>
  <conditionalFormatting sqref="B13">
    <cfRule type="duplicateValues" dxfId="0" priority="75" stopIfTrue="1"/>
  </conditionalFormatting>
  <conditionalFormatting sqref="B14">
    <cfRule type="duplicateValues" dxfId="0" priority="9" stopIfTrue="1"/>
  </conditionalFormatting>
  <conditionalFormatting sqref="B16">
    <cfRule type="duplicateValues" dxfId="0" priority="70" stopIfTrue="1"/>
  </conditionalFormatting>
  <conditionalFormatting sqref="B17">
    <cfRule type="duplicateValues" dxfId="0" priority="11" stopIfTrue="1"/>
  </conditionalFormatting>
  <conditionalFormatting sqref="B18">
    <cfRule type="duplicateValues" dxfId="0" priority="15" stopIfTrue="1"/>
  </conditionalFormatting>
  <conditionalFormatting sqref="B19">
    <cfRule type="duplicateValues" dxfId="0" priority="16" stopIfTrue="1"/>
  </conditionalFormatting>
  <conditionalFormatting sqref="B20">
    <cfRule type="duplicateValues" dxfId="0" priority="60" stopIfTrue="1"/>
  </conditionalFormatting>
  <conditionalFormatting sqref="B21">
    <cfRule type="duplicateValues" dxfId="0" priority="59" stopIfTrue="1"/>
  </conditionalFormatting>
  <conditionalFormatting sqref="B25">
    <cfRule type="duplicateValues" dxfId="0" priority="51" stopIfTrue="1"/>
  </conditionalFormatting>
  <conditionalFormatting sqref="B26">
    <cfRule type="duplicateValues" dxfId="0" priority="46" stopIfTrue="1"/>
  </conditionalFormatting>
  <conditionalFormatting sqref="B27">
    <cfRule type="duplicateValues" dxfId="0" priority="39" stopIfTrue="1"/>
  </conditionalFormatting>
  <conditionalFormatting sqref="B28">
    <cfRule type="duplicateValues" dxfId="0" priority="18" stopIfTrue="1"/>
  </conditionalFormatting>
  <conditionalFormatting sqref="B29">
    <cfRule type="duplicateValues" dxfId="0" priority="34" stopIfTrue="1"/>
  </conditionalFormatting>
  <conditionalFormatting sqref="B30">
    <cfRule type="duplicateValues" dxfId="0" priority="33" stopIfTrue="1"/>
  </conditionalFormatting>
  <conditionalFormatting sqref="B31">
    <cfRule type="duplicateValues" dxfId="0" priority="19" stopIfTrue="1"/>
  </conditionalFormatting>
  <conditionalFormatting sqref="B32">
    <cfRule type="duplicateValues" dxfId="0" priority="20" stopIfTrue="1"/>
  </conditionalFormatting>
  <conditionalFormatting sqref="B34">
    <cfRule type="duplicateValues" dxfId="0" priority="29" stopIfTrue="1"/>
  </conditionalFormatting>
  <conditionalFormatting sqref="B15:B16">
    <cfRule type="duplicateValues" dxfId="0" priority="109" stopIfTrue="1"/>
  </conditionalFormatting>
  <conditionalFormatting sqref="B23:B24">
    <cfRule type="duplicateValues" dxfId="0" priority="3" stopIfTrue="1"/>
  </conditionalFormatting>
  <conditionalFormatting sqref="B18:B25 B5:B12 B14:B16">
    <cfRule type="duplicateValues" dxfId="0" priority="191" stopIfTrue="1"/>
  </conditionalFormatting>
  <dataValidations count="1">
    <dataValidation allowBlank="1" sqref="D20 C19:C22"/>
  </dataValidations>
  <printOptions horizontalCentered="1"/>
  <pageMargins left="0.78740157480315" right="0.196850393700787" top="0.708661417322835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xxk</cp:lastModifiedBy>
  <dcterms:created xsi:type="dcterms:W3CDTF">2019-11-18T09:20:00Z</dcterms:created>
  <cp:lastPrinted>2020-12-16T11:26:00Z</cp:lastPrinted>
  <dcterms:modified xsi:type="dcterms:W3CDTF">2023-06-30T01:38:17Z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355351E591E4480F8DE90E59F281CC58_12</vt:lpwstr>
  </property>
  <property fmtid="{D5CDD505-2E9C-101B-9397-08002B2CF9AE}" pid="3" name="KSOProductBuildVer">
    <vt:lpwstr>2052-11.1.0.14309</vt:lpwstr>
  </property>
</Properties>
</file>