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  <definedName name="OLE_LINK1" localSheetId="0">Sheet1!#REF!</definedName>
  </definedNames>
  <calcPr calcId="144525"/>
</workbook>
</file>

<file path=xl/sharedStrings.xml><?xml version="1.0" encoding="utf-8"?>
<sst xmlns="http://schemas.openxmlformats.org/spreadsheetml/2006/main" count="29" uniqueCount="29">
  <si>
    <t xml:space="preserve">省农业农村厅2022年度事业单位招聘成绩汇总表 (一)
</t>
  </si>
  <si>
    <t>招聘单位</t>
  </si>
  <si>
    <t>职位代码</t>
  </si>
  <si>
    <t>招聘计划数</t>
  </si>
  <si>
    <t>准考证号码</t>
  </si>
  <si>
    <t>笔试成绩</t>
  </si>
  <si>
    <t>笔试最终成绩</t>
  </si>
  <si>
    <t>面试成绩</t>
  </si>
  <si>
    <t>面试最终成绩</t>
  </si>
  <si>
    <t>总成绩</t>
  </si>
  <si>
    <t>名次</t>
  </si>
  <si>
    <t>安徽省农业技术推广总站</t>
  </si>
  <si>
    <t>1134300802507</t>
  </si>
  <si>
    <t>1134300802621</t>
  </si>
  <si>
    <t>1134300802608</t>
  </si>
  <si>
    <t>安徽省农业科技教育中心</t>
  </si>
  <si>
    <t>1134300802820</t>
  </si>
  <si>
    <t>1134300802904</t>
  </si>
  <si>
    <t>1134300802917</t>
  </si>
  <si>
    <t>1134300802814</t>
  </si>
  <si>
    <t>1134300802819</t>
  </si>
  <si>
    <t>1134300802925</t>
  </si>
  <si>
    <t>安徽省农机安全监理总站</t>
  </si>
  <si>
    <t>1134300803411</t>
  </si>
  <si>
    <t>1134300803401</t>
  </si>
  <si>
    <t>安徽省农业机械试验鉴定站</t>
  </si>
  <si>
    <t>1134300803518</t>
  </si>
  <si>
    <t>1134300803521</t>
  </si>
  <si>
    <t>1134300803517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</si>
</sst>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2"/>
      <color theme="1"/>
      <name val="宋体"/>
      <charset val="134"/>
    </font>
    <font>
      <sz val="14"/>
      <color theme="1"/>
      <name val="仿宋_GB2312"/>
      <charset val="134"/>
    </font>
    <font>
      <sz val="14"/>
      <name val="仿宋_GB2312"/>
      <charset val="0"/>
    </font>
    <font>
      <sz val="12"/>
      <color rgb="FF000000"/>
      <name val="宋体"/>
      <charset val="134"/>
      <scheme val="minor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9" fillId="12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5" fillId="24" borderId="9" applyNumberFormat="false" applyAlignment="false" applyProtection="false">
      <alignment vertical="center"/>
    </xf>
    <xf numFmtId="0" fontId="26" fillId="12" borderId="12" applyNumberFormat="false" applyAlignment="false" applyProtection="false">
      <alignment vertical="center"/>
    </xf>
    <xf numFmtId="0" fontId="20" fillId="15" borderId="11" applyNumberFormat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0" fillId="7" borderId="6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>
      <alignment vertical="center"/>
    </xf>
    <xf numFmtId="49" fontId="0" fillId="0" borderId="0" xfId="0" applyNumberFormat="true" applyAlignment="true">
      <alignment horizontal="center" vertical="center"/>
    </xf>
    <xf numFmtId="176" fontId="0" fillId="0" borderId="0" xfId="0" applyNumberFormat="true">
      <alignment vertical="center"/>
    </xf>
    <xf numFmtId="177" fontId="0" fillId="0" borderId="0" xfId="0" applyNumberForma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49" fontId="5" fillId="0" borderId="3" xfId="0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176" fontId="5" fillId="0" borderId="2" xfId="0" applyNumberFormat="true" applyFont="true" applyBorder="true" applyAlignment="true">
      <alignment horizontal="center" vertical="center" wrapText="true"/>
    </xf>
    <xf numFmtId="177" fontId="5" fillId="0" borderId="4" xfId="0" applyNumberFormat="true" applyFont="true" applyBorder="true" applyAlignment="true">
      <alignment horizontal="center" vertical="center" wrapText="true"/>
    </xf>
    <xf numFmtId="177" fontId="5" fillId="0" borderId="2" xfId="0" applyNumberFormat="true" applyFont="true" applyBorder="true" applyAlignment="true">
      <alignment horizontal="center" vertical="center" wrapText="true"/>
    </xf>
    <xf numFmtId="176" fontId="5" fillId="0" borderId="3" xfId="0" applyNumberFormat="true" applyFont="true" applyBorder="true" applyAlignment="true">
      <alignment horizontal="center" vertical="center" wrapText="true"/>
    </xf>
    <xf numFmtId="177" fontId="5" fillId="0" borderId="3" xfId="0" applyNumberFormat="true" applyFont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vertical="center" wrapText="true"/>
    </xf>
    <xf numFmtId="177" fontId="0" fillId="0" borderId="1" xfId="0" applyNumberFormat="true" applyBorder="true">
      <alignment vertical="center"/>
    </xf>
    <xf numFmtId="0" fontId="5" fillId="0" borderId="5" xfId="0" applyFont="true" applyBorder="true" applyAlignment="true">
      <alignment horizontal="center" vertical="center" wrapText="true"/>
    </xf>
    <xf numFmtId="177" fontId="2" fillId="0" borderId="1" xfId="0" applyNumberFormat="true" applyFont="true" applyBorder="true">
      <alignment vertical="center"/>
    </xf>
    <xf numFmtId="0" fontId="0" fillId="0" borderId="1" xfId="0" applyBorder="true">
      <alignment vertical="center"/>
    </xf>
    <xf numFmtId="0" fontId="8" fillId="0" borderId="1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G5" sqref="G5"/>
    </sheetView>
  </sheetViews>
  <sheetFormatPr defaultColWidth="9" defaultRowHeight="13.5"/>
  <cols>
    <col min="1" max="1" width="32.25" customWidth="true"/>
    <col min="2" max="2" width="10.25" customWidth="true"/>
    <col min="3" max="3" width="7.375" customWidth="true"/>
    <col min="4" max="4" width="20.625" style="2" customWidth="true"/>
    <col min="5" max="5" width="7" customWidth="true"/>
    <col min="6" max="6" width="8.25" style="3" customWidth="true"/>
    <col min="7" max="7" width="7.75" style="4" customWidth="true"/>
    <col min="8" max="8" width="9.25" style="4" customWidth="true"/>
    <col min="9" max="9" width="10.75" style="5" customWidth="true"/>
    <col min="10" max="10" width="7.375" customWidth="true"/>
  </cols>
  <sheetData>
    <row r="1" ht="27" customHeight="true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11.25" customHeight="true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="1" customFormat="true" ht="20.1" customHeight="true" spans="1:10">
      <c r="A3" s="8" t="s">
        <v>1</v>
      </c>
      <c r="B3" s="9" t="s">
        <v>2</v>
      </c>
      <c r="C3" s="9" t="s">
        <v>3</v>
      </c>
      <c r="D3" s="10" t="s">
        <v>4</v>
      </c>
      <c r="E3" s="8" t="s">
        <v>5</v>
      </c>
      <c r="F3" s="17" t="s">
        <v>6</v>
      </c>
      <c r="G3" s="18" t="s">
        <v>7</v>
      </c>
      <c r="H3" s="19" t="s">
        <v>8</v>
      </c>
      <c r="I3" s="8" t="s">
        <v>9</v>
      </c>
      <c r="J3" s="24" t="s">
        <v>10</v>
      </c>
    </row>
    <row r="4" s="1" customFormat="true" ht="20.1" customHeight="true" spans="1:10">
      <c r="A4" s="8"/>
      <c r="B4" s="11"/>
      <c r="C4" s="11"/>
      <c r="D4" s="12"/>
      <c r="E4" s="8"/>
      <c r="F4" s="20"/>
      <c r="G4" s="18"/>
      <c r="H4" s="21"/>
      <c r="I4" s="8"/>
      <c r="J4" s="24"/>
    </row>
    <row r="5" ht="26" customHeight="true" spans="1:10">
      <c r="A5" s="13" t="s">
        <v>11</v>
      </c>
      <c r="B5" s="14">
        <v>3000175</v>
      </c>
      <c r="C5" s="15">
        <v>1</v>
      </c>
      <c r="D5" s="27" t="s">
        <v>12</v>
      </c>
      <c r="E5" s="16">
        <v>205</v>
      </c>
      <c r="F5" s="22">
        <f>E5/2/1.5*0.5</f>
        <v>34.1666666666667</v>
      </c>
      <c r="G5" s="23">
        <v>78.8</v>
      </c>
      <c r="H5" s="23">
        <f>G5*0.5</f>
        <v>39.4</v>
      </c>
      <c r="I5" s="25">
        <f t="shared" ref="I5:I18" si="0">F5+H5</f>
        <v>73.5666666666667</v>
      </c>
      <c r="J5" s="26">
        <v>1</v>
      </c>
    </row>
    <row r="6" ht="26" customHeight="true" spans="1:10">
      <c r="A6" s="13"/>
      <c r="B6" s="14"/>
      <c r="C6" s="15"/>
      <c r="D6" s="27" t="s">
        <v>13</v>
      </c>
      <c r="E6" s="16">
        <v>198.5</v>
      </c>
      <c r="F6" s="22">
        <f t="shared" ref="F6:F18" si="1">E6/2/1.5*0.5</f>
        <v>33.0833333333333</v>
      </c>
      <c r="G6" s="23">
        <v>76.8</v>
      </c>
      <c r="H6" s="23">
        <f t="shared" ref="H6:H18" si="2">G6*0.5</f>
        <v>38.4</v>
      </c>
      <c r="I6" s="25">
        <f t="shared" si="0"/>
        <v>71.4833333333333</v>
      </c>
      <c r="J6" s="26">
        <v>2</v>
      </c>
    </row>
    <row r="7" ht="26" customHeight="true" spans="1:10">
      <c r="A7" s="13"/>
      <c r="B7" s="14"/>
      <c r="C7" s="15"/>
      <c r="D7" s="27" t="s">
        <v>14</v>
      </c>
      <c r="E7" s="16">
        <v>199</v>
      </c>
      <c r="F7" s="22">
        <f t="shared" si="1"/>
        <v>33.1666666666667</v>
      </c>
      <c r="G7" s="23">
        <v>75.6</v>
      </c>
      <c r="H7" s="23">
        <f t="shared" si="2"/>
        <v>37.8</v>
      </c>
      <c r="I7" s="25">
        <f t="shared" si="0"/>
        <v>70.9666666666667</v>
      </c>
      <c r="J7" s="26">
        <v>3</v>
      </c>
    </row>
    <row r="8" ht="26" customHeight="true" spans="1:10">
      <c r="A8" s="13" t="s">
        <v>15</v>
      </c>
      <c r="B8" s="14">
        <v>3000176</v>
      </c>
      <c r="C8" s="15">
        <v>2</v>
      </c>
      <c r="D8" s="27" t="s">
        <v>16</v>
      </c>
      <c r="E8" s="16">
        <v>215.5</v>
      </c>
      <c r="F8" s="22">
        <f t="shared" si="1"/>
        <v>35.9166666666667</v>
      </c>
      <c r="G8" s="23">
        <v>81.2</v>
      </c>
      <c r="H8" s="23">
        <f t="shared" si="2"/>
        <v>40.6</v>
      </c>
      <c r="I8" s="25">
        <f t="shared" si="0"/>
        <v>76.5166666666667</v>
      </c>
      <c r="J8" s="26">
        <v>1</v>
      </c>
    </row>
    <row r="9" ht="26" customHeight="true" spans="1:10">
      <c r="A9" s="13"/>
      <c r="B9" s="14"/>
      <c r="C9" s="15"/>
      <c r="D9" s="27" t="s">
        <v>17</v>
      </c>
      <c r="E9" s="16">
        <v>202.5</v>
      </c>
      <c r="F9" s="22">
        <f t="shared" si="1"/>
        <v>33.75</v>
      </c>
      <c r="G9" s="23">
        <v>82.8</v>
      </c>
      <c r="H9" s="23">
        <f t="shared" si="2"/>
        <v>41.4</v>
      </c>
      <c r="I9" s="25">
        <f t="shared" si="0"/>
        <v>75.15</v>
      </c>
      <c r="J9" s="26">
        <v>2</v>
      </c>
    </row>
    <row r="10" ht="26" customHeight="true" spans="1:10">
      <c r="A10" s="13"/>
      <c r="B10" s="14"/>
      <c r="C10" s="15"/>
      <c r="D10" s="27" t="s">
        <v>18</v>
      </c>
      <c r="E10" s="16">
        <v>209</v>
      </c>
      <c r="F10" s="22">
        <f t="shared" si="1"/>
        <v>34.8333333333333</v>
      </c>
      <c r="G10" s="23">
        <v>78.4</v>
      </c>
      <c r="H10" s="23">
        <f t="shared" si="2"/>
        <v>39.2</v>
      </c>
      <c r="I10" s="25">
        <f t="shared" si="0"/>
        <v>74.0333333333333</v>
      </c>
      <c r="J10" s="26">
        <v>3</v>
      </c>
    </row>
    <row r="11" ht="26" customHeight="true" spans="1:10">
      <c r="A11" s="13"/>
      <c r="B11" s="14"/>
      <c r="C11" s="15"/>
      <c r="D11" s="27" t="s">
        <v>19</v>
      </c>
      <c r="E11" s="16">
        <v>203.5</v>
      </c>
      <c r="F11" s="22">
        <f t="shared" si="1"/>
        <v>33.9166666666667</v>
      </c>
      <c r="G11" s="23">
        <v>78.8</v>
      </c>
      <c r="H11" s="23">
        <f t="shared" si="2"/>
        <v>39.4</v>
      </c>
      <c r="I11" s="25">
        <f t="shared" si="0"/>
        <v>73.3166666666667</v>
      </c>
      <c r="J11" s="26">
        <v>4</v>
      </c>
    </row>
    <row r="12" ht="26" customHeight="true" spans="1:10">
      <c r="A12" s="13"/>
      <c r="B12" s="14"/>
      <c r="C12" s="15"/>
      <c r="D12" s="27" t="s">
        <v>20</v>
      </c>
      <c r="E12" s="16">
        <v>202.5</v>
      </c>
      <c r="F12" s="22">
        <f t="shared" si="1"/>
        <v>33.75</v>
      </c>
      <c r="G12" s="23">
        <v>76.6</v>
      </c>
      <c r="H12" s="23">
        <f t="shared" si="2"/>
        <v>38.3</v>
      </c>
      <c r="I12" s="25">
        <f t="shared" si="0"/>
        <v>72.05</v>
      </c>
      <c r="J12" s="26">
        <v>5</v>
      </c>
    </row>
    <row r="13" ht="26" customHeight="true" spans="1:10">
      <c r="A13" s="13"/>
      <c r="B13" s="14"/>
      <c r="C13" s="15"/>
      <c r="D13" s="27" t="s">
        <v>21</v>
      </c>
      <c r="E13" s="16">
        <v>206</v>
      </c>
      <c r="F13" s="22">
        <f t="shared" si="1"/>
        <v>34.3333333333333</v>
      </c>
      <c r="G13" s="23">
        <v>73.6</v>
      </c>
      <c r="H13" s="23">
        <f t="shared" si="2"/>
        <v>36.8</v>
      </c>
      <c r="I13" s="25">
        <f t="shared" si="0"/>
        <v>71.1333333333333</v>
      </c>
      <c r="J13" s="26">
        <v>6</v>
      </c>
    </row>
    <row r="14" ht="26" customHeight="true" spans="1:10">
      <c r="A14" s="13" t="s">
        <v>22</v>
      </c>
      <c r="B14" s="14">
        <v>3000177</v>
      </c>
      <c r="C14" s="15">
        <v>1</v>
      </c>
      <c r="D14" s="27" t="s">
        <v>23</v>
      </c>
      <c r="E14" s="16">
        <v>228.5</v>
      </c>
      <c r="F14" s="22">
        <f t="shared" si="1"/>
        <v>38.0833333333333</v>
      </c>
      <c r="G14" s="23">
        <v>82.6</v>
      </c>
      <c r="H14" s="23">
        <f t="shared" si="2"/>
        <v>41.3</v>
      </c>
      <c r="I14" s="25">
        <f t="shared" si="0"/>
        <v>79.3833333333333</v>
      </c>
      <c r="J14" s="26">
        <v>1</v>
      </c>
    </row>
    <row r="15" ht="26" customHeight="true" spans="1:10">
      <c r="A15" s="13"/>
      <c r="B15" s="14"/>
      <c r="C15" s="15"/>
      <c r="D15" s="27" t="s">
        <v>24</v>
      </c>
      <c r="E15" s="16">
        <v>217</v>
      </c>
      <c r="F15" s="22">
        <f t="shared" si="1"/>
        <v>36.1666666666667</v>
      </c>
      <c r="G15" s="23">
        <v>79.8</v>
      </c>
      <c r="H15" s="23">
        <f t="shared" si="2"/>
        <v>39.9</v>
      </c>
      <c r="I15" s="25">
        <f t="shared" si="0"/>
        <v>76.0666666666667</v>
      </c>
      <c r="J15" s="26">
        <v>2</v>
      </c>
    </row>
    <row r="16" ht="26" customHeight="true" spans="1:10">
      <c r="A16" s="13" t="s">
        <v>25</v>
      </c>
      <c r="B16" s="14">
        <v>3000178</v>
      </c>
      <c r="C16" s="15">
        <v>1</v>
      </c>
      <c r="D16" s="27" t="s">
        <v>26</v>
      </c>
      <c r="E16" s="16">
        <v>192.5</v>
      </c>
      <c r="F16" s="22">
        <f t="shared" si="1"/>
        <v>32.0833333333333</v>
      </c>
      <c r="G16" s="23">
        <v>81.6</v>
      </c>
      <c r="H16" s="23">
        <f t="shared" si="2"/>
        <v>40.8</v>
      </c>
      <c r="I16" s="25">
        <f t="shared" si="0"/>
        <v>72.8833333333333</v>
      </c>
      <c r="J16" s="26">
        <v>1</v>
      </c>
    </row>
    <row r="17" ht="26" customHeight="true" spans="1:10">
      <c r="A17" s="13"/>
      <c r="B17" s="14"/>
      <c r="C17" s="15"/>
      <c r="D17" s="27" t="s">
        <v>27</v>
      </c>
      <c r="E17" s="16">
        <v>175</v>
      </c>
      <c r="F17" s="22">
        <f t="shared" si="1"/>
        <v>29.1666666666667</v>
      </c>
      <c r="G17" s="23">
        <v>79.8</v>
      </c>
      <c r="H17" s="23">
        <f t="shared" si="2"/>
        <v>39.9</v>
      </c>
      <c r="I17" s="25">
        <f t="shared" si="0"/>
        <v>69.0666666666667</v>
      </c>
      <c r="J17" s="26">
        <v>2</v>
      </c>
    </row>
    <row r="18" ht="26" customHeight="true" spans="1:10">
      <c r="A18" s="13"/>
      <c r="B18" s="14"/>
      <c r="C18" s="15"/>
      <c r="D18" s="27" t="s">
        <v>28</v>
      </c>
      <c r="E18" s="16">
        <v>174.5</v>
      </c>
      <c r="F18" s="22">
        <f t="shared" si="1"/>
        <v>29.0833333333333</v>
      </c>
      <c r="G18" s="23">
        <v>79</v>
      </c>
      <c r="H18" s="23">
        <f t="shared" si="2"/>
        <v>39.5</v>
      </c>
      <c r="I18" s="25">
        <f t="shared" si="0"/>
        <v>68.5833333333333</v>
      </c>
      <c r="J18" s="26">
        <v>3</v>
      </c>
    </row>
  </sheetData>
  <mergeCells count="23">
    <mergeCell ref="A3:A4"/>
    <mergeCell ref="A5:A7"/>
    <mergeCell ref="A8:A13"/>
    <mergeCell ref="A14:A15"/>
    <mergeCell ref="A16:A18"/>
    <mergeCell ref="B3:B4"/>
    <mergeCell ref="B5:B7"/>
    <mergeCell ref="B8:B13"/>
    <mergeCell ref="B14:B15"/>
    <mergeCell ref="B16:B18"/>
    <mergeCell ref="C3:C4"/>
    <mergeCell ref="C5:C7"/>
    <mergeCell ref="C8:C13"/>
    <mergeCell ref="C14:C15"/>
    <mergeCell ref="C16:C18"/>
    <mergeCell ref="D3:D4"/>
    <mergeCell ref="E3:E4"/>
    <mergeCell ref="F3:F4"/>
    <mergeCell ref="G3:G4"/>
    <mergeCell ref="H3:H4"/>
    <mergeCell ref="I3:I4"/>
    <mergeCell ref="J3:J4"/>
    <mergeCell ref="A1:J2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nynct</cp:lastModifiedBy>
  <dcterms:created xsi:type="dcterms:W3CDTF">2006-09-15T11:21:00Z</dcterms:created>
  <dcterms:modified xsi:type="dcterms:W3CDTF">2022-08-22T09:28:57Z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